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0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0"/>
  <c r="M48"/>
  <c r="M28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A5" i="63" s="1"/>
  <c r="AC5" i="14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A15" i="63" s="1"/>
  <c r="AC15" i="14"/>
  <c r="X16"/>
  <c r="Y16"/>
  <c r="Z16"/>
  <c r="AA16"/>
  <c r="AB16"/>
  <c r="AA16" i="63" s="1"/>
  <c r="AC16" i="14"/>
  <c r="X17"/>
  <c r="Y17"/>
  <c r="Z17"/>
  <c r="AA17" i="62" s="1"/>
  <c r="AA17" i="14"/>
  <c r="AB17"/>
  <c r="AA17" i="63" s="1"/>
  <c r="AC17" i="14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A21" i="63" s="1"/>
  <c r="AC21" i="14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A27" i="63" s="1"/>
  <c r="AC27" i="14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A31" i="63" s="1"/>
  <c r="AC31" i="14"/>
  <c r="X32"/>
  <c r="Y32"/>
  <c r="Z32"/>
  <c r="AA32"/>
  <c r="AB32"/>
  <c r="AA32" i="63" s="1"/>
  <c r="AC32" i="14"/>
  <c r="X33"/>
  <c r="Y33"/>
  <c r="Z33"/>
  <c r="AA33" i="62" s="1"/>
  <c r="AA33" i="14"/>
  <c r="AB33"/>
  <c r="AA33" i="63" s="1"/>
  <c r="AC33" i="14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A47" i="63" s="1"/>
  <c r="AC47" i="14"/>
  <c r="X48"/>
  <c r="Y48"/>
  <c r="Z48"/>
  <c r="AA48"/>
  <c r="AB48"/>
  <c r="AA48" i="63" s="1"/>
  <c r="AC48" i="14"/>
  <c r="X49"/>
  <c r="Y49"/>
  <c r="Z49"/>
  <c r="AA49" i="62" s="1"/>
  <c r="AA49" i="14"/>
  <c r="AB49"/>
  <c r="AA49" i="63" s="1"/>
  <c r="AC49" i="14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A53" i="63" s="1"/>
  <c r="AC53" i="14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A69" i="63" s="1"/>
  <c r="AC69" i="14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A81" i="63" s="1"/>
  <c r="AC81" i="14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A95" i="63" s="1"/>
  <c r="AC95" i="14"/>
  <c r="X96"/>
  <c r="Y96"/>
  <c r="Z96"/>
  <c r="AA96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Y6"/>
  <c r="Z6"/>
  <c r="Y7"/>
  <c r="Z7"/>
  <c r="AA7"/>
  <c r="AB7"/>
  <c r="Y8"/>
  <c r="Z8"/>
  <c r="Y9"/>
  <c r="Z9"/>
  <c r="AA9"/>
  <c r="Y10"/>
  <c r="Z10"/>
  <c r="Y11"/>
  <c r="Z11"/>
  <c r="AB11"/>
  <c r="Y12"/>
  <c r="Z12"/>
  <c r="AA12"/>
  <c r="Y13"/>
  <c r="Z13"/>
  <c r="AA13"/>
  <c r="Y14"/>
  <c r="Z14"/>
  <c r="Y15"/>
  <c r="Z15"/>
  <c r="AB15"/>
  <c r="Y16"/>
  <c r="Z16"/>
  <c r="Y17"/>
  <c r="Z17"/>
  <c r="Y18"/>
  <c r="Z18"/>
  <c r="Y19"/>
  <c r="Z19"/>
  <c r="AA19"/>
  <c r="AB19"/>
  <c r="Y20"/>
  <c r="Z20"/>
  <c r="Y21"/>
  <c r="Z21"/>
  <c r="Y22"/>
  <c r="Z22"/>
  <c r="Y23"/>
  <c r="Z23"/>
  <c r="AA23"/>
  <c r="AB23"/>
  <c r="Y24"/>
  <c r="Z24"/>
  <c r="Y25"/>
  <c r="Z25"/>
  <c r="AA25"/>
  <c r="Y26"/>
  <c r="Z26"/>
  <c r="Y27"/>
  <c r="Z27"/>
  <c r="AB27"/>
  <c r="Y28"/>
  <c r="Z28"/>
  <c r="Y29"/>
  <c r="Z29"/>
  <c r="AA29"/>
  <c r="Y30"/>
  <c r="Z30"/>
  <c r="Y31"/>
  <c r="Z31"/>
  <c r="AB31"/>
  <c r="Y32"/>
  <c r="Z32"/>
  <c r="Y33"/>
  <c r="Z33"/>
  <c r="Y34"/>
  <c r="Z34"/>
  <c r="Y35"/>
  <c r="Z35"/>
  <c r="AA35"/>
  <c r="AB35"/>
  <c r="Y36"/>
  <c r="Z36"/>
  <c r="AA36"/>
  <c r="Y37"/>
  <c r="Z37"/>
  <c r="Y38"/>
  <c r="Z38"/>
  <c r="Y39"/>
  <c r="Z39"/>
  <c r="AA39"/>
  <c r="AB39"/>
  <c r="Y40"/>
  <c r="Z40"/>
  <c r="Y41"/>
  <c r="Z41"/>
  <c r="AA41"/>
  <c r="Y42"/>
  <c r="Z42"/>
  <c r="Y43"/>
  <c r="Z43"/>
  <c r="AB43"/>
  <c r="Y44"/>
  <c r="Z44"/>
  <c r="Y45"/>
  <c r="Z45"/>
  <c r="AA45"/>
  <c r="Y46"/>
  <c r="Z46"/>
  <c r="Y47"/>
  <c r="Z47"/>
  <c r="AB47"/>
  <c r="Y48"/>
  <c r="Z48"/>
  <c r="Y49"/>
  <c r="Z49"/>
  <c r="Y50"/>
  <c r="Z50"/>
  <c r="Y51"/>
  <c r="Z51"/>
  <c r="AA51"/>
  <c r="AB51"/>
  <c r="Y52"/>
  <c r="Z52"/>
  <c r="Y53"/>
  <c r="Z53"/>
  <c r="Y54"/>
  <c r="Z54"/>
  <c r="Y55"/>
  <c r="Z55"/>
  <c r="AA55"/>
  <c r="AB55"/>
  <c r="Y56"/>
  <c r="Z56"/>
  <c r="Y57"/>
  <c r="Z57"/>
  <c r="AA57"/>
  <c r="Y58"/>
  <c r="Z58"/>
  <c r="Y59"/>
  <c r="Z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AA68"/>
  <c r="Y69"/>
  <c r="Z69"/>
  <c r="Y70"/>
  <c r="Z70"/>
  <c r="Y71"/>
  <c r="Z71"/>
  <c r="AA71"/>
  <c r="AB71"/>
  <c r="Y72"/>
  <c r="Z72"/>
  <c r="Y73"/>
  <c r="Z73"/>
  <c r="AA73"/>
  <c r="Y74"/>
  <c r="Z74"/>
  <c r="Y75"/>
  <c r="Z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AA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AB96"/>
  <c r="Y97"/>
  <c r="Z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7" l="1"/>
  <c r="AB88" i="63"/>
  <c r="AB76"/>
  <c r="AB72"/>
  <c r="AB64"/>
  <c r="AB56"/>
  <c r="AB40"/>
  <c r="AB36"/>
  <c r="AB24"/>
  <c r="AB97"/>
  <c r="AB81"/>
  <c r="AB3" i="62"/>
  <c r="AB97"/>
  <c r="AB45"/>
  <c r="AB96" i="61"/>
  <c r="AB60"/>
  <c r="AB40"/>
  <c r="AB36"/>
  <c r="AB32"/>
  <c r="AB24"/>
  <c r="AB12"/>
  <c r="AA50" i="63"/>
  <c r="AA38"/>
  <c r="AA89"/>
  <c r="AA85"/>
  <c r="AA79"/>
  <c r="AA75"/>
  <c r="AA63"/>
  <c r="AA37"/>
  <c r="AA1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U79"/>
  <c r="F79"/>
  <c r="U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" i="56" l="1"/>
  <c r="F22" i="57"/>
  <c r="F26" i="58"/>
  <c r="F26" i="63"/>
  <c r="F24"/>
  <c r="F49" i="61"/>
  <c r="F76"/>
  <c r="C99" i="63"/>
  <c r="C99" i="56"/>
  <c r="C99" i="57"/>
  <c r="F1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O32"/>
  <c r="V40"/>
  <c r="V47"/>
  <c r="V16"/>
  <c r="V24"/>
  <c r="V87"/>
  <c r="V98"/>
  <c r="O98"/>
  <c r="V10" i="56"/>
  <c r="O10"/>
  <c r="V24"/>
  <c r="V26"/>
  <c r="O26"/>
  <c r="O35"/>
  <c r="V42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92"/>
  <c r="O45" i="56"/>
  <c r="V3" i="55"/>
  <c r="V62"/>
  <c r="V66"/>
  <c r="O66"/>
  <c r="V74"/>
  <c r="O74"/>
  <c r="V82"/>
  <c r="V94"/>
  <c r="O94"/>
  <c r="V6" i="56"/>
  <c r="O15"/>
  <c r="V22"/>
  <c r="V36"/>
  <c r="V38"/>
  <c r="O47"/>
  <c r="V54"/>
  <c r="O54"/>
  <c r="V62"/>
  <c r="V70"/>
  <c r="O70"/>
  <c r="V78"/>
  <c r="V86"/>
  <c r="V94"/>
  <c r="V12" i="55"/>
  <c r="O17"/>
  <c r="V17"/>
  <c r="V28"/>
  <c r="V60"/>
  <c r="V90"/>
  <c r="V11" i="56"/>
  <c r="V18"/>
  <c r="O18"/>
  <c r="V27"/>
  <c r="V34"/>
  <c r="O34"/>
  <c r="V50"/>
  <c r="O50"/>
  <c r="B99" i="55"/>
  <c r="F3"/>
  <c r="K99"/>
  <c r="F5"/>
  <c r="G18"/>
  <c r="N20"/>
  <c r="O20" s="1"/>
  <c r="F21"/>
  <c r="G34"/>
  <c r="N36"/>
  <c r="F37"/>
  <c r="G50"/>
  <c r="N52"/>
  <c r="F53"/>
  <c r="O68"/>
  <c r="O76"/>
  <c r="O84"/>
  <c r="O5" i="56"/>
  <c r="O37"/>
  <c r="O53"/>
  <c r="O61"/>
  <c r="O69"/>
  <c r="O77"/>
  <c r="O93"/>
  <c r="V70" i="55"/>
  <c r="V78"/>
  <c r="V86"/>
  <c r="O7" i="56"/>
  <c r="V14"/>
  <c r="O23"/>
  <c r="V28"/>
  <c r="V30"/>
  <c r="O30"/>
  <c r="V39"/>
  <c r="V46"/>
  <c r="O46"/>
  <c r="V63"/>
  <c r="V66"/>
  <c r="O66"/>
  <c r="V74"/>
  <c r="V82"/>
  <c r="V90"/>
  <c r="V98"/>
  <c r="J99" i="55"/>
  <c r="G6"/>
  <c r="N24"/>
  <c r="O24" s="1"/>
  <c r="N40"/>
  <c r="O40" s="1"/>
  <c r="N56"/>
  <c r="O56" s="1"/>
  <c r="O56" i="56"/>
  <c r="V25" i="58"/>
  <c r="O25"/>
  <c r="G3" i="56"/>
  <c r="V64"/>
  <c r="B99" i="57"/>
  <c r="F3"/>
  <c r="K99"/>
  <c r="N82"/>
  <c r="F83"/>
  <c r="F97"/>
  <c r="C99" i="58"/>
  <c r="I99"/>
  <c r="M99"/>
  <c r="N4"/>
  <c r="F5"/>
  <c r="N12"/>
  <c r="F13"/>
  <c r="N20"/>
  <c r="F21"/>
  <c r="V98"/>
  <c r="V64" i="55"/>
  <c r="V68"/>
  <c r="V80"/>
  <c r="V84"/>
  <c r="V88"/>
  <c r="V92"/>
  <c r="F3" i="56"/>
  <c r="F99" s="1"/>
  <c r="V5"/>
  <c r="V9"/>
  <c r="V13"/>
  <c r="V17"/>
  <c r="V25"/>
  <c r="V33"/>
  <c r="V37"/>
  <c r="V41"/>
  <c r="V45"/>
  <c r="V49"/>
  <c r="V53"/>
  <c r="V57"/>
  <c r="V61"/>
  <c r="V65"/>
  <c r="V69"/>
  <c r="V73"/>
  <c r="V81"/>
  <c r="V85"/>
  <c r="V89"/>
  <c r="V93"/>
  <c r="V97"/>
  <c r="N3" i="57"/>
  <c r="V33" i="58"/>
  <c r="V46"/>
  <c r="O65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8" l="1"/>
  <c r="O57"/>
  <c r="O22" i="55"/>
  <c r="O38"/>
  <c r="O86"/>
  <c r="O78"/>
  <c r="O70"/>
  <c r="O62"/>
  <c r="O46"/>
  <c r="O30"/>
  <c r="O78" i="56"/>
  <c r="O27" i="55"/>
  <c r="O48" i="57"/>
  <c r="O64"/>
  <c r="O95" i="56"/>
  <c r="O68"/>
  <c r="O32"/>
  <c r="O13"/>
  <c r="O3" i="55"/>
  <c r="O87"/>
  <c r="O84" i="56"/>
  <c r="O74"/>
  <c r="O60"/>
  <c r="O52" i="55"/>
  <c r="O36"/>
  <c r="O19"/>
  <c r="V96"/>
  <c r="V72"/>
  <c r="O14"/>
  <c r="O11"/>
  <c r="O9"/>
  <c r="O72" i="56"/>
  <c r="V68"/>
  <c r="O52"/>
  <c r="O48"/>
  <c r="O21"/>
  <c r="O97"/>
  <c r="O88"/>
  <c r="O64"/>
  <c r="O58"/>
  <c r="O57"/>
  <c r="O44"/>
  <c r="O42"/>
  <c r="O38"/>
  <c r="V32"/>
  <c r="O29"/>
  <c r="O25"/>
  <c r="O6"/>
  <c r="G71" i="55"/>
  <c r="V51"/>
  <c r="E99"/>
  <c r="O12"/>
  <c r="O22" i="58"/>
  <c r="G91"/>
  <c r="G75"/>
  <c r="G59"/>
  <c r="G43"/>
  <c r="V43" s="1"/>
  <c r="G27"/>
  <c r="G11"/>
  <c r="V11" s="1"/>
  <c r="E99"/>
  <c r="O93"/>
  <c r="O81"/>
  <c r="O66"/>
  <c r="O53"/>
  <c r="O45"/>
  <c r="O41"/>
  <c r="O17"/>
  <c r="O6"/>
  <c r="G30" i="57"/>
  <c r="V30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4" i="56"/>
  <c r="O86"/>
  <c r="O65"/>
  <c r="O62"/>
  <c r="O22"/>
  <c r="O5" i="57"/>
  <c r="O25"/>
  <c r="O8" i="56"/>
  <c r="O4"/>
  <c r="V71" i="55"/>
  <c r="O71"/>
  <c r="O11" i="58"/>
  <c r="O77" i="57"/>
  <c r="V13"/>
  <c r="V91" i="58"/>
  <c r="O91"/>
  <c r="O75"/>
  <c r="V75"/>
  <c r="O59"/>
  <c r="V59"/>
  <c r="O43"/>
  <c r="O27"/>
  <c r="V27"/>
  <c r="O30" i="57"/>
  <c r="O61"/>
  <c r="V4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Q74" i="78"/>
  <c r="O29"/>
  <c r="H35"/>
  <c r="P56"/>
  <c r="B88"/>
  <c r="B10"/>
  <c r="H30"/>
  <c r="B19"/>
  <c r="B64"/>
  <c r="J96"/>
  <c r="O81"/>
  <c r="L41"/>
  <c r="P11"/>
  <c r="Q40"/>
  <c r="H49"/>
  <c r="O96"/>
  <c r="I27"/>
  <c r="O91"/>
  <c r="G5"/>
  <c r="H70"/>
  <c r="B65"/>
  <c r="I3"/>
  <c r="Q17"/>
  <c r="K35"/>
  <c r="K77"/>
  <c r="J73"/>
  <c r="B37"/>
  <c r="Q81"/>
  <c r="I11"/>
  <c r="Q60"/>
  <c r="B71"/>
  <c r="Q52"/>
  <c r="B38"/>
  <c r="H68"/>
  <c r="J17"/>
  <c r="G36"/>
  <c r="J23"/>
  <c r="B92"/>
  <c r="L37"/>
  <c r="L14"/>
  <c r="Q15"/>
  <c r="K8"/>
  <c r="J25"/>
  <c r="B61"/>
  <c r="O64"/>
  <c r="Q98"/>
  <c r="P81"/>
  <c r="N4"/>
  <c r="L95"/>
  <c r="J95"/>
  <c r="H26"/>
  <c r="I28"/>
  <c r="Q92"/>
  <c r="F1"/>
  <c r="P40"/>
  <c r="Q73"/>
  <c r="N6"/>
  <c r="N40"/>
  <c r="L90"/>
  <c r="H48"/>
  <c r="L96"/>
  <c r="L9"/>
  <c r="J14"/>
  <c r="B85"/>
  <c r="K82"/>
  <c r="L80"/>
  <c r="Q36"/>
  <c r="B80"/>
  <c r="B77"/>
  <c r="G96"/>
  <c r="H96"/>
  <c r="L13"/>
  <c r="B36"/>
  <c r="K51"/>
  <c r="L51"/>
  <c r="P79"/>
  <c r="O55"/>
  <c r="G47"/>
  <c r="N62"/>
  <c r="Q53"/>
  <c r="K79"/>
  <c r="P94"/>
  <c r="J71"/>
  <c r="H59"/>
  <c r="B96"/>
  <c r="H81"/>
  <c r="I29"/>
  <c r="P55"/>
  <c r="K53"/>
  <c r="O3"/>
  <c r="O94"/>
  <c r="H91"/>
  <c r="K50"/>
  <c r="N26"/>
  <c r="N14"/>
  <c r="O32"/>
  <c r="P51"/>
  <c r="J11"/>
  <c r="I34"/>
  <c r="L35"/>
  <c r="B97"/>
  <c r="G64"/>
  <c r="O45"/>
  <c r="O8"/>
  <c r="P41"/>
  <c r="L61"/>
  <c r="N47"/>
  <c r="G26"/>
  <c r="P38"/>
  <c r="P58"/>
  <c r="P36"/>
  <c r="P57"/>
  <c r="P23"/>
  <c r="L25"/>
  <c r="Q82"/>
  <c r="K66"/>
  <c r="O50"/>
  <c r="G33"/>
  <c r="L29"/>
  <c r="B5"/>
  <c r="J61"/>
  <c r="K14"/>
  <c r="Q87"/>
  <c r="K19"/>
  <c r="L28"/>
  <c r="I62"/>
  <c r="O56"/>
  <c r="I6"/>
  <c r="I43"/>
  <c r="I9"/>
  <c r="G34"/>
  <c r="J91"/>
  <c r="K47"/>
  <c r="B83"/>
  <c r="B87"/>
  <c r="O71"/>
  <c r="B51"/>
  <c r="K15"/>
  <c r="N58"/>
  <c r="Q14"/>
  <c r="P65"/>
  <c r="I95"/>
  <c r="L18"/>
  <c r="H13"/>
  <c r="B79"/>
  <c r="N64"/>
  <c r="N79"/>
  <c r="B55"/>
  <c r="O54"/>
  <c r="N50"/>
  <c r="K73"/>
  <c r="L64"/>
  <c r="O57"/>
  <c r="G7"/>
  <c r="I94"/>
  <c r="O26"/>
  <c r="O46"/>
  <c r="N83"/>
  <c r="Q6"/>
  <c r="N89"/>
  <c r="L73"/>
  <c r="I84"/>
  <c r="Q19"/>
  <c r="I21"/>
  <c r="Q78"/>
  <c r="N65"/>
  <c r="N68"/>
  <c r="B43"/>
  <c r="P87"/>
  <c r="Q20"/>
  <c r="K24"/>
  <c r="K68"/>
  <c r="I19"/>
  <c r="I10"/>
  <c r="G51"/>
  <c r="L58"/>
  <c r="O53"/>
  <c r="B12"/>
  <c r="H42"/>
  <c r="N56"/>
  <c r="Q76"/>
  <c r="E1"/>
  <c r="H44"/>
  <c r="I69"/>
  <c r="B26"/>
  <c r="Q93"/>
  <c r="H10"/>
  <c r="I38"/>
  <c r="N45"/>
  <c r="J28"/>
  <c r="J93"/>
  <c r="N20"/>
  <c r="J62"/>
  <c r="N46"/>
  <c r="B39"/>
  <c r="K21"/>
  <c r="J40"/>
  <c r="Q11"/>
  <c r="K75"/>
  <c r="B49"/>
  <c r="K67"/>
  <c r="O87"/>
  <c r="G3"/>
  <c r="K58"/>
  <c r="K83"/>
  <c r="I61"/>
  <c r="H87"/>
  <c r="N30"/>
  <c r="B14"/>
  <c r="O42"/>
  <c r="L6"/>
  <c r="K17"/>
  <c r="K57"/>
  <c r="I16"/>
  <c r="N27"/>
  <c r="J13"/>
  <c r="O17"/>
  <c r="L42"/>
  <c r="N43"/>
  <c r="O73"/>
  <c r="B86"/>
  <c r="O14"/>
  <c r="J63"/>
  <c r="O74"/>
  <c r="B93"/>
  <c r="J64"/>
  <c r="H52"/>
  <c r="G85"/>
  <c r="G30"/>
  <c r="P93"/>
  <c r="O68"/>
  <c r="Q94"/>
  <c r="N37"/>
  <c r="B69"/>
  <c r="J98"/>
  <c r="N73"/>
  <c r="G10"/>
  <c r="B91"/>
  <c r="B32"/>
  <c r="G9"/>
  <c r="J43"/>
  <c r="I20"/>
  <c r="J27"/>
  <c r="D1"/>
  <c r="K89"/>
  <c r="B95"/>
  <c r="N69"/>
  <c r="Q29"/>
  <c r="L57"/>
  <c r="G80"/>
  <c r="N88"/>
  <c r="H61"/>
  <c r="O25"/>
  <c r="L17"/>
  <c r="G45"/>
  <c r="J9"/>
  <c r="H55"/>
  <c r="G62"/>
  <c r="G58"/>
  <c r="J22"/>
  <c r="I17"/>
  <c r="O77"/>
  <c r="P7"/>
  <c r="P74"/>
  <c r="H19"/>
  <c r="G42"/>
  <c r="J86"/>
  <c r="O70"/>
  <c r="B57"/>
  <c r="P15"/>
  <c r="J97"/>
  <c r="B7"/>
  <c r="G61"/>
  <c r="O61"/>
  <c r="Q58"/>
  <c r="Q88"/>
  <c r="K78"/>
  <c r="N80"/>
  <c r="Q33"/>
  <c r="O84"/>
  <c r="K31"/>
  <c r="G35"/>
  <c r="N77"/>
  <c r="J33"/>
  <c r="K20"/>
  <c r="I8"/>
  <c r="N81"/>
  <c r="O4"/>
  <c r="N17"/>
  <c r="O13"/>
  <c r="I74"/>
  <c r="G82"/>
  <c r="K18"/>
  <c r="N96"/>
  <c r="L53"/>
  <c r="I72"/>
  <c r="P19"/>
  <c r="G67"/>
  <c r="N93"/>
  <c r="K48"/>
  <c r="I87"/>
  <c r="J55"/>
  <c r="B22"/>
  <c r="B50"/>
  <c r="B47"/>
  <c r="J3"/>
  <c r="G60"/>
  <c r="O90"/>
  <c r="B75"/>
  <c r="K71"/>
  <c r="O86"/>
  <c r="K70"/>
  <c r="L98"/>
  <c r="K60"/>
  <c r="K92"/>
  <c r="J19"/>
  <c r="B58"/>
  <c r="I49"/>
  <c r="H98"/>
  <c r="H76"/>
  <c r="P16"/>
  <c r="Q69"/>
  <c r="O52"/>
  <c r="B31"/>
  <c r="O95"/>
  <c r="K9"/>
  <c r="K56"/>
  <c r="Q77"/>
  <c r="J26"/>
  <c r="G71"/>
  <c r="N92"/>
  <c r="L74"/>
  <c r="I35"/>
  <c r="K3"/>
  <c r="K84"/>
  <c r="P3"/>
  <c r="L97"/>
  <c r="K38"/>
  <c r="L38"/>
  <c r="Q96"/>
  <c r="Q25"/>
  <c r="K39"/>
  <c r="L39"/>
  <c r="G79"/>
  <c r="H12"/>
  <c r="K40"/>
  <c r="L40"/>
  <c r="K16"/>
  <c r="P25"/>
  <c r="P22"/>
  <c r="P35"/>
  <c r="H21"/>
  <c r="B94"/>
  <c r="B67"/>
  <c r="B34"/>
  <c r="O63"/>
  <c r="P17"/>
  <c r="P14"/>
  <c r="O88"/>
  <c r="O79"/>
  <c r="K37"/>
  <c r="K34"/>
  <c r="K63"/>
  <c r="O16"/>
  <c r="I66"/>
  <c r="O48"/>
  <c r="B8"/>
  <c r="L27"/>
  <c r="B48"/>
  <c r="K30"/>
  <c r="L30"/>
  <c r="O58"/>
  <c r="O67"/>
  <c r="H33"/>
  <c r="L12"/>
  <c r="J31"/>
  <c r="L83"/>
  <c r="G14"/>
  <c r="J46"/>
  <c r="J74"/>
  <c r="J82"/>
  <c r="O66"/>
  <c r="O36"/>
  <c r="Q32"/>
  <c r="J38"/>
  <c r="K32"/>
  <c r="J69"/>
  <c r="L91"/>
  <c r="P10"/>
  <c r="Q89"/>
  <c r="K74"/>
  <c r="L62"/>
  <c r="I65"/>
  <c r="N63"/>
  <c r="L36"/>
  <c r="B73"/>
  <c r="K46"/>
  <c r="J7"/>
  <c r="G38"/>
  <c r="L52"/>
  <c r="I58"/>
  <c r="P78"/>
  <c r="H88"/>
  <c r="B98"/>
  <c r="B28"/>
  <c r="J80"/>
  <c r="K5"/>
  <c r="L34"/>
  <c r="B63"/>
  <c r="N36"/>
  <c r="B13"/>
  <c r="Q35"/>
  <c r="G63"/>
  <c r="P44"/>
  <c r="H11"/>
  <c r="Q24"/>
  <c r="G59"/>
  <c r="I96"/>
  <c r="Q56"/>
  <c r="L94"/>
  <c r="Q84"/>
  <c r="K36"/>
  <c r="K4"/>
  <c r="Q22"/>
  <c r="G43"/>
  <c r="G11"/>
  <c r="L66"/>
  <c r="Q23"/>
  <c r="B23"/>
  <c r="G83"/>
  <c r="I82"/>
  <c r="P39"/>
  <c r="O43"/>
  <c r="I50"/>
  <c r="K11"/>
  <c r="H46"/>
  <c r="H53"/>
  <c r="I12"/>
  <c r="G17"/>
  <c r="J77"/>
  <c r="P43"/>
  <c r="H93"/>
  <c r="B3"/>
  <c r="I57"/>
  <c r="H27"/>
  <c r="H80"/>
  <c r="J84"/>
  <c r="G69"/>
  <c r="I44"/>
  <c r="O44"/>
  <c r="B76"/>
  <c r="J6"/>
  <c r="H60"/>
  <c r="N70"/>
  <c r="I76"/>
  <c r="B81"/>
  <c r="J60"/>
  <c r="G90"/>
  <c r="B89"/>
  <c r="L87"/>
  <c r="P75"/>
  <c r="H17"/>
  <c r="O30"/>
  <c r="Q4"/>
  <c r="N71"/>
  <c r="H95"/>
  <c r="B27"/>
  <c r="O76"/>
  <c r="N60"/>
  <c r="K96"/>
  <c r="O12"/>
  <c r="G29"/>
  <c r="B17"/>
  <c r="J72"/>
  <c r="K81"/>
  <c r="O18"/>
  <c r="Q95"/>
  <c r="P91"/>
  <c r="K10"/>
  <c r="G22"/>
  <c r="J37"/>
  <c r="J20"/>
  <c r="G12"/>
  <c r="O39"/>
  <c r="J70"/>
  <c r="Q70"/>
  <c r="P12"/>
  <c r="O40"/>
  <c r="P90"/>
  <c r="Q83"/>
  <c r="N82"/>
  <c r="O85"/>
  <c r="H7"/>
  <c r="G86"/>
  <c r="I15"/>
  <c r="G56"/>
  <c r="B56"/>
  <c r="Q27"/>
  <c r="N53"/>
  <c r="O78"/>
  <c r="B41"/>
  <c r="O60"/>
  <c r="G31"/>
  <c r="P9"/>
  <c r="K33"/>
  <c r="K97"/>
  <c r="H71"/>
  <c r="G78"/>
  <c r="N86"/>
  <c r="B35"/>
  <c r="H97"/>
  <c r="O82"/>
  <c r="J21"/>
  <c r="L46"/>
  <c r="I4"/>
  <c r="J15"/>
  <c r="B44"/>
  <c r="P5"/>
  <c r="G37"/>
  <c r="G39"/>
  <c r="L49"/>
  <c r="L54"/>
  <c r="I13"/>
  <c r="H3"/>
  <c r="P6"/>
  <c r="G40"/>
  <c r="J34"/>
  <c r="O35"/>
  <c r="J52"/>
  <c r="K22"/>
  <c r="O22"/>
  <c r="O23"/>
  <c r="O24"/>
  <c r="I91"/>
  <c r="K91"/>
  <c r="K65"/>
  <c r="O59"/>
  <c r="Q90"/>
  <c r="P48"/>
  <c r="P63"/>
  <c r="H57"/>
  <c r="G94"/>
  <c r="H24"/>
  <c r="N59"/>
  <c r="L8"/>
  <c r="I42"/>
  <c r="H25"/>
  <c r="G19"/>
  <c r="B11"/>
  <c r="H51"/>
  <c r="G74"/>
  <c r="O6"/>
  <c r="O75"/>
  <c r="N19"/>
  <c r="Q80"/>
  <c r="G84"/>
  <c r="H79"/>
  <c r="H31"/>
  <c r="J29"/>
  <c r="P80"/>
  <c r="K72"/>
  <c r="B90"/>
  <c r="I60"/>
  <c r="H28"/>
  <c r="P20"/>
  <c r="H69"/>
  <c r="Q31"/>
  <c r="Q49"/>
  <c r="P88"/>
  <c r="P71"/>
  <c r="H63"/>
  <c r="H43"/>
  <c r="L26"/>
  <c r="Q39"/>
  <c r="P61"/>
  <c r="K87"/>
  <c r="B72"/>
  <c r="J78"/>
  <c r="P8"/>
  <c r="N54"/>
  <c r="G76"/>
  <c r="I56"/>
  <c r="K29"/>
  <c r="H34"/>
  <c r="G65"/>
  <c r="P72"/>
  <c r="N95"/>
  <c r="Q16"/>
  <c r="O20"/>
  <c r="P64"/>
  <c r="P13"/>
  <c r="I54"/>
  <c r="J41"/>
  <c r="I46"/>
  <c r="H74"/>
  <c r="J59"/>
  <c r="G73"/>
  <c r="H2"/>
  <c r="H82"/>
  <c r="K85"/>
  <c r="G97"/>
  <c r="N97"/>
  <c r="Q41"/>
  <c r="G92"/>
  <c r="K23"/>
  <c r="H89"/>
  <c r="H83"/>
  <c r="I26"/>
  <c r="Q45"/>
  <c r="L93"/>
  <c r="G46"/>
  <c r="G81"/>
  <c r="H94"/>
  <c r="L21"/>
  <c r="G20"/>
  <c r="O83"/>
  <c r="J89"/>
  <c r="P47"/>
  <c r="Q47"/>
  <c r="J94"/>
  <c r="Q30"/>
  <c r="K45"/>
  <c r="L45"/>
  <c r="L33"/>
  <c r="K62"/>
  <c r="P21"/>
  <c r="Q21"/>
  <c r="H32"/>
  <c r="N42"/>
  <c r="P18"/>
  <c r="Q18"/>
  <c r="N74"/>
  <c r="K88"/>
  <c r="L72"/>
  <c r="I83"/>
  <c r="N78"/>
  <c r="L50"/>
  <c r="G15"/>
  <c r="G13"/>
  <c r="I48"/>
  <c r="O34"/>
  <c r="L70"/>
  <c r="I73"/>
  <c r="H58"/>
  <c r="I97"/>
  <c r="L71"/>
  <c r="I70"/>
  <c r="N90"/>
  <c r="H62"/>
  <c r="L44"/>
  <c r="I55"/>
  <c r="K90"/>
  <c r="O49"/>
  <c r="I37"/>
  <c r="J66"/>
  <c r="I33"/>
  <c r="O10"/>
  <c r="Q26"/>
  <c r="G57"/>
  <c r="K26"/>
  <c r="L84"/>
  <c r="Q43"/>
  <c r="G89"/>
  <c r="O41"/>
  <c r="B84"/>
  <c r="Q28"/>
  <c r="L68"/>
  <c r="L22"/>
  <c r="N7"/>
  <c r="L59"/>
  <c r="P68"/>
  <c r="J30"/>
  <c r="J65"/>
  <c r="H92"/>
  <c r="N22"/>
  <c r="P98"/>
  <c r="N21"/>
  <c r="J76"/>
  <c r="H5"/>
  <c r="N15"/>
  <c r="B15"/>
  <c r="J51"/>
  <c r="B45"/>
  <c r="P49"/>
  <c r="L43"/>
  <c r="N23"/>
  <c r="B74"/>
  <c r="G16"/>
  <c r="I22"/>
  <c r="N12"/>
  <c r="Q61"/>
  <c r="O28"/>
  <c r="I90"/>
  <c r="Q71"/>
  <c r="Q75"/>
  <c r="N98"/>
  <c r="Q3"/>
  <c r="I75"/>
  <c r="G23"/>
  <c r="K69"/>
  <c r="J16"/>
  <c r="J35"/>
  <c r="Q66"/>
  <c r="P46"/>
  <c r="G2"/>
  <c r="K12"/>
  <c r="H85"/>
  <c r="G50"/>
  <c r="O15"/>
  <c r="N13"/>
  <c r="Q85"/>
  <c r="B4"/>
  <c r="O31"/>
  <c r="I63"/>
  <c r="J24"/>
  <c r="O38"/>
  <c r="B20"/>
  <c r="B52"/>
  <c r="O21"/>
  <c r="O51"/>
  <c r="N33"/>
  <c r="L82"/>
  <c r="P60"/>
  <c r="J68"/>
  <c r="L48"/>
  <c r="L47"/>
  <c r="N3"/>
  <c r="O80"/>
  <c r="K42"/>
  <c r="O47"/>
  <c r="I7"/>
  <c r="J88"/>
  <c r="K61"/>
  <c r="J83"/>
  <c r="H47"/>
  <c r="J75"/>
  <c r="P52"/>
  <c r="L89"/>
  <c r="P54"/>
  <c r="Q13"/>
  <c r="B78"/>
  <c r="P89"/>
  <c r="P67"/>
  <c r="P33"/>
  <c r="I93"/>
  <c r="J5"/>
  <c r="P69"/>
  <c r="I79"/>
  <c r="L10"/>
  <c r="G88"/>
  <c r="B53"/>
  <c r="N48"/>
  <c r="J47"/>
  <c r="I59"/>
  <c r="O89"/>
  <c r="G21"/>
  <c r="B82"/>
  <c r="Q72"/>
  <c r="Q55"/>
  <c r="B29"/>
  <c r="K25"/>
  <c r="B24"/>
  <c r="H40"/>
  <c r="N67"/>
  <c r="H8"/>
  <c r="O98"/>
  <c r="P66"/>
  <c r="I68"/>
  <c r="Q63"/>
  <c r="K95"/>
  <c r="P95"/>
  <c r="N49"/>
  <c r="K86"/>
  <c r="B46"/>
  <c r="I39"/>
  <c r="H29"/>
  <c r="K6"/>
  <c r="I45"/>
  <c r="B62"/>
  <c r="G41"/>
  <c r="N51"/>
  <c r="H73"/>
  <c r="G72"/>
  <c r="O9"/>
  <c r="Q68"/>
  <c r="H75"/>
  <c r="G98"/>
  <c r="J18"/>
  <c r="H18"/>
  <c r="O19"/>
  <c r="Q86"/>
  <c r="P85"/>
  <c r="L7"/>
  <c r="H84"/>
  <c r="J90"/>
  <c r="O65"/>
  <c r="N75"/>
  <c r="B42"/>
  <c r="H38"/>
  <c r="K41"/>
  <c r="I14"/>
  <c r="G53"/>
  <c r="L75"/>
  <c r="P50"/>
  <c r="B16"/>
  <c r="H20"/>
  <c r="N57"/>
  <c r="H15"/>
  <c r="L69"/>
  <c r="N29"/>
  <c r="K7"/>
  <c r="G32"/>
  <c r="G55"/>
  <c r="J85"/>
  <c r="N44"/>
  <c r="L78"/>
  <c r="Q57"/>
  <c r="B68"/>
  <c r="P45"/>
  <c r="P92"/>
  <c r="B2"/>
  <c r="G70"/>
  <c r="O93"/>
  <c r="O33"/>
  <c r="O72"/>
  <c r="H23"/>
  <c r="N66"/>
  <c r="H39"/>
  <c r="G87"/>
  <c r="Q46"/>
  <c r="H66"/>
  <c r="Q9"/>
  <c r="B33"/>
  <c r="Q79"/>
  <c r="I51"/>
  <c r="B66"/>
  <c r="H65"/>
  <c r="G8"/>
  <c r="N8"/>
  <c r="H56"/>
  <c r="G66"/>
  <c r="J81"/>
  <c r="G68"/>
  <c r="P77"/>
  <c r="P28"/>
  <c r="P73"/>
  <c r="I77"/>
  <c r="G49"/>
  <c r="J10"/>
  <c r="N85"/>
  <c r="N38"/>
  <c r="N39"/>
  <c r="H41"/>
  <c r="Q10"/>
  <c r="I98"/>
  <c r="J8"/>
  <c r="G27"/>
  <c r="P30"/>
  <c r="G44"/>
  <c r="I23"/>
  <c r="I92"/>
  <c r="P37"/>
  <c r="B60"/>
  <c r="P59"/>
  <c r="L67"/>
  <c r="P31"/>
  <c r="G48"/>
  <c r="I67"/>
  <c r="L55"/>
  <c r="L56"/>
  <c r="K94"/>
  <c r="L23"/>
  <c r="I31"/>
  <c r="N31"/>
  <c r="G93"/>
  <c r="L88"/>
  <c r="J56"/>
  <c r="N91"/>
  <c r="J92"/>
  <c r="Q91"/>
  <c r="Q37"/>
  <c r="N5"/>
  <c r="L15"/>
  <c r="B6"/>
  <c r="Q34"/>
  <c r="B59"/>
  <c r="L4"/>
  <c r="G77"/>
  <c r="L3"/>
  <c r="J67"/>
  <c r="L5"/>
  <c r="I53"/>
  <c r="N28"/>
  <c r="P96"/>
  <c r="G28"/>
  <c r="G18"/>
  <c r="I89"/>
  <c r="J57"/>
  <c r="C1"/>
  <c r="I41"/>
  <c r="I86"/>
  <c r="J54"/>
  <c r="B18"/>
  <c r="N25"/>
  <c r="L60"/>
  <c r="I71"/>
  <c r="N94"/>
  <c r="Q38"/>
  <c r="N10"/>
  <c r="L76"/>
  <c r="I64"/>
  <c r="L79"/>
  <c r="Q42"/>
  <c r="H90"/>
  <c r="K54"/>
  <c r="J42"/>
  <c r="Q59"/>
  <c r="Q50"/>
  <c r="N34"/>
  <c r="K80"/>
  <c r="O69"/>
  <c r="I24"/>
  <c r="L86"/>
  <c r="P82"/>
  <c r="I30"/>
  <c r="Q8"/>
  <c r="H64"/>
  <c r="L81"/>
  <c r="B30"/>
  <c r="P32"/>
  <c r="O62"/>
  <c r="K52"/>
  <c r="K13"/>
  <c r="I25"/>
  <c r="G6"/>
  <c r="P24"/>
  <c r="B70"/>
  <c r="K28"/>
  <c r="P27"/>
  <c r="K55"/>
  <c r="N84"/>
  <c r="N55"/>
  <c r="L92"/>
  <c r="B25"/>
  <c r="N61"/>
  <c r="N72"/>
  <c r="I85"/>
  <c r="G91"/>
  <c r="H22"/>
  <c r="G52"/>
  <c r="P29"/>
  <c r="H86"/>
  <c r="J44"/>
  <c r="J79"/>
  <c r="K59"/>
  <c r="I18"/>
  <c r="P86"/>
  <c r="J87"/>
  <c r="J58"/>
  <c r="K98"/>
  <c r="H72"/>
  <c r="J49"/>
  <c r="L24"/>
  <c r="N16"/>
  <c r="I36"/>
  <c r="J50"/>
  <c r="Q62"/>
  <c r="J4"/>
  <c r="P4"/>
  <c r="K27"/>
  <c r="H9"/>
  <c r="Q48"/>
  <c r="I5"/>
  <c r="I81"/>
  <c r="I78"/>
  <c r="H6"/>
  <c r="H54"/>
  <c r="Q64"/>
  <c r="H78"/>
  <c r="P62"/>
  <c r="N32"/>
  <c r="I40"/>
  <c r="I52"/>
  <c r="L85"/>
  <c r="N24"/>
  <c r="G95"/>
  <c r="O37"/>
  <c r="K76"/>
  <c r="L31"/>
  <c r="Q44"/>
  <c r="P34"/>
  <c r="J39"/>
  <c r="G75"/>
  <c r="P97"/>
  <c r="J45"/>
  <c r="L63"/>
  <c r="I47"/>
  <c r="O27"/>
  <c r="P70"/>
  <c r="N35"/>
  <c r="N76"/>
  <c r="P84"/>
  <c r="H45"/>
  <c r="Q5"/>
  <c r="K64"/>
  <c r="L16"/>
  <c r="G25"/>
  <c r="Q51"/>
  <c r="N87"/>
  <c r="G4"/>
  <c r="O97"/>
  <c r="Q65"/>
  <c r="K49"/>
  <c r="H77"/>
  <c r="O5"/>
  <c r="L20"/>
  <c r="L77"/>
  <c r="I32"/>
  <c r="H37"/>
  <c r="L32"/>
  <c r="N52"/>
  <c r="I88"/>
  <c r="Q7"/>
  <c r="Q97"/>
  <c r="P26"/>
  <c r="J12"/>
  <c r="L19"/>
  <c r="B9"/>
  <c r="Q54"/>
  <c r="N41"/>
  <c r="P83"/>
  <c r="H16"/>
  <c r="J32"/>
  <c r="L11"/>
  <c r="I80"/>
  <c r="G24"/>
  <c r="K44"/>
  <c r="J48"/>
  <c r="H4"/>
  <c r="H67"/>
  <c r="O92"/>
  <c r="J53"/>
  <c r="P53"/>
  <c r="J36"/>
  <c r="B54"/>
  <c r="Q12"/>
  <c r="K93"/>
  <c r="B40"/>
  <c r="P76"/>
  <c r="B21"/>
  <c r="H14"/>
  <c r="L65"/>
  <c r="N18"/>
  <c r="P42"/>
  <c r="Q67"/>
  <c r="O7"/>
  <c r="N11"/>
  <c r="G54"/>
  <c r="N9"/>
  <c r="K43"/>
  <c r="O11"/>
  <c r="H50"/>
  <c r="H36"/>
  <c r="R9" l="1"/>
  <c r="R11"/>
  <c r="R18"/>
  <c r="C21"/>
  <c r="E21"/>
  <c r="D21"/>
  <c r="F21"/>
  <c r="F40"/>
  <c r="E40"/>
  <c r="D40"/>
  <c r="C40"/>
  <c r="F54"/>
  <c r="E54"/>
  <c r="C54"/>
  <c r="D54"/>
  <c r="M80"/>
  <c r="R41"/>
  <c r="D9"/>
  <c r="C9"/>
  <c r="E9"/>
  <c r="F9"/>
  <c r="M88"/>
  <c r="R52"/>
  <c r="M32"/>
  <c r="R87"/>
  <c r="R76"/>
  <c r="R35"/>
  <c r="M47"/>
  <c r="R24"/>
  <c r="M52"/>
  <c r="M40"/>
  <c r="R32"/>
  <c r="M78"/>
  <c r="M81"/>
  <c r="M5"/>
  <c r="M36"/>
  <c r="R16"/>
  <c r="M18"/>
  <c r="M85"/>
  <c r="R72"/>
  <c r="R61"/>
  <c r="E25"/>
  <c r="D25"/>
  <c r="F25"/>
  <c r="C25"/>
  <c r="R55"/>
  <c r="R84"/>
  <c r="F70"/>
  <c r="D70"/>
  <c r="C70"/>
  <c r="E70"/>
  <c r="M25"/>
  <c r="F30"/>
  <c r="E30"/>
  <c r="C30"/>
  <c r="D30"/>
  <c r="M30"/>
  <c r="M24"/>
  <c r="R34"/>
  <c r="M64"/>
  <c r="R10"/>
  <c r="R94"/>
  <c r="M71"/>
  <c r="R25"/>
  <c r="F18"/>
  <c r="E18"/>
  <c r="C18"/>
  <c r="D18"/>
  <c r="M86"/>
  <c r="M41"/>
  <c r="M89"/>
  <c r="R28"/>
  <c r="M53"/>
  <c r="L99"/>
  <c r="E59"/>
  <c r="F59"/>
  <c r="D59"/>
  <c r="C59"/>
  <c r="E6"/>
  <c r="C6"/>
  <c r="D6"/>
  <c r="F6"/>
  <c r="R5"/>
  <c r="R91"/>
  <c r="R31"/>
  <c r="M31"/>
  <c r="M67"/>
  <c r="F60"/>
  <c r="C60"/>
  <c r="E60"/>
  <c r="D60"/>
  <c r="M92"/>
  <c r="M23"/>
  <c r="M98"/>
  <c r="R39"/>
  <c r="R38"/>
  <c r="R85"/>
  <c r="M77"/>
  <c r="R8"/>
  <c r="F66"/>
  <c r="C66"/>
  <c r="E66"/>
  <c r="D66"/>
  <c r="M51"/>
  <c r="C33"/>
  <c r="D33"/>
  <c r="E33"/>
  <c r="F33"/>
  <c r="R66"/>
  <c r="E68"/>
  <c r="F68"/>
  <c r="C68"/>
  <c r="D68"/>
  <c r="R44"/>
  <c r="R29"/>
  <c r="R57"/>
  <c r="D16"/>
  <c r="C16"/>
  <c r="F16"/>
  <c r="E16"/>
  <c r="M14"/>
  <c r="C42"/>
  <c r="D42"/>
  <c r="E42"/>
  <c r="F42"/>
  <c r="R75"/>
  <c r="R51"/>
  <c r="E62"/>
  <c r="F62"/>
  <c r="C62"/>
  <c r="D62"/>
  <c r="M45"/>
  <c r="M39"/>
  <c r="F46"/>
  <c r="D46"/>
  <c r="C46"/>
  <c r="E46"/>
  <c r="R49"/>
  <c r="M68"/>
  <c r="R67"/>
  <c r="E24"/>
  <c r="D24"/>
  <c r="C24"/>
  <c r="F24"/>
  <c r="F29"/>
  <c r="E29"/>
  <c r="C29"/>
  <c r="D29"/>
  <c r="C82"/>
  <c r="E82"/>
  <c r="F82"/>
  <c r="D82"/>
  <c r="M59"/>
  <c r="R48"/>
  <c r="D53"/>
  <c r="C53"/>
  <c r="F53"/>
  <c r="E53"/>
  <c r="M79"/>
  <c r="M93"/>
  <c r="D78"/>
  <c r="E78"/>
  <c r="C78"/>
  <c r="F78"/>
  <c r="M7"/>
  <c r="R3"/>
  <c r="N99"/>
  <c r="R33"/>
  <c r="C52"/>
  <c r="E52"/>
  <c r="F52"/>
  <c r="D52"/>
  <c r="D20"/>
  <c r="E20"/>
  <c r="F20"/>
  <c r="C20"/>
  <c r="M63"/>
  <c r="F4"/>
  <c r="E4"/>
  <c r="C4"/>
  <c r="D4"/>
  <c r="R13"/>
  <c r="M75"/>
  <c r="Q99"/>
  <c r="R98"/>
  <c r="M90"/>
  <c r="R12"/>
  <c r="M22"/>
  <c r="C74"/>
  <c r="D74"/>
  <c r="E74"/>
  <c r="F74"/>
  <c r="R23"/>
  <c r="D45"/>
  <c r="E45"/>
  <c r="C45"/>
  <c r="F45"/>
  <c r="C15"/>
  <c r="E15"/>
  <c r="F15"/>
  <c r="D15"/>
  <c r="R15"/>
  <c r="R21"/>
  <c r="R22"/>
  <c r="R7"/>
  <c r="C84"/>
  <c r="F84"/>
  <c r="E84"/>
  <c r="D84"/>
  <c r="M33"/>
  <c r="M37"/>
  <c r="M55"/>
  <c r="R90"/>
  <c r="M70"/>
  <c r="M97"/>
  <c r="M73"/>
  <c r="M48"/>
  <c r="R78"/>
  <c r="M83"/>
  <c r="R74"/>
  <c r="R42"/>
  <c r="M26"/>
  <c r="R97"/>
  <c r="M46"/>
  <c r="M54"/>
  <c r="R95"/>
  <c r="M56"/>
  <c r="R54"/>
  <c r="D72"/>
  <c r="F72"/>
  <c r="E72"/>
  <c r="C72"/>
  <c r="M60"/>
  <c r="C90"/>
  <c r="F90"/>
  <c r="D90"/>
  <c r="E90"/>
  <c r="R19"/>
  <c r="E11"/>
  <c r="D11"/>
  <c r="F11"/>
  <c r="C11"/>
  <c r="M42"/>
  <c r="R59"/>
  <c r="M91"/>
  <c r="H99"/>
  <c r="M13"/>
  <c r="D44"/>
  <c r="F44"/>
  <c r="E44"/>
  <c r="C44"/>
  <c r="M4"/>
  <c r="F35"/>
  <c r="E35"/>
  <c r="C35"/>
  <c r="D35"/>
  <c r="R86"/>
  <c r="C41"/>
  <c r="D41"/>
  <c r="E41"/>
  <c r="F41"/>
  <c r="R53"/>
  <c r="D56"/>
  <c r="C56"/>
  <c r="E56"/>
  <c r="F56"/>
  <c r="M15"/>
  <c r="R82"/>
  <c r="E17"/>
  <c r="D17"/>
  <c r="C17"/>
  <c r="F17"/>
  <c r="R60"/>
  <c r="E27"/>
  <c r="F27"/>
  <c r="C27"/>
  <c r="D27"/>
  <c r="R71"/>
  <c r="F89"/>
  <c r="D89"/>
  <c r="C89"/>
  <c r="E89"/>
  <c r="D81"/>
  <c r="E81"/>
  <c r="C81"/>
  <c r="F81"/>
  <c r="M76"/>
  <c r="R70"/>
  <c r="C76"/>
  <c r="D76"/>
  <c r="F76"/>
  <c r="E76"/>
  <c r="M44"/>
  <c r="M57"/>
  <c r="B99"/>
  <c r="F3"/>
  <c r="D3"/>
  <c r="E3"/>
  <c r="C3"/>
  <c r="M12"/>
  <c r="M50"/>
  <c r="M82"/>
  <c r="D23"/>
  <c r="C23"/>
  <c r="F23"/>
  <c r="E23"/>
  <c r="M96"/>
  <c r="D13"/>
  <c r="F13"/>
  <c r="C13"/>
  <c r="E13"/>
  <c r="R36"/>
  <c r="F63"/>
  <c r="C63"/>
  <c r="D63"/>
  <c r="E63"/>
  <c r="D28"/>
  <c r="C28"/>
  <c r="E28"/>
  <c r="F28"/>
  <c r="D98"/>
  <c r="F98"/>
  <c r="C98"/>
  <c r="E98"/>
  <c r="M58"/>
  <c r="E73"/>
  <c r="F73"/>
  <c r="D73"/>
  <c r="C73"/>
  <c r="R63"/>
  <c r="M65"/>
  <c r="F48"/>
  <c r="E48"/>
  <c r="C48"/>
  <c r="D48"/>
  <c r="D8"/>
  <c r="C8"/>
  <c r="E8"/>
  <c r="F8"/>
  <c r="M66"/>
  <c r="E34"/>
  <c r="F34"/>
  <c r="D34"/>
  <c r="C34"/>
  <c r="C67"/>
  <c r="E67"/>
  <c r="D67"/>
  <c r="F67"/>
  <c r="D94"/>
  <c r="F94"/>
  <c r="C94"/>
  <c r="E94"/>
  <c r="P99"/>
  <c r="K99"/>
  <c r="M35"/>
  <c r="R92"/>
  <c r="C31"/>
  <c r="E31"/>
  <c r="D31"/>
  <c r="F31"/>
  <c r="M49"/>
  <c r="E58"/>
  <c r="F58"/>
  <c r="C58"/>
  <c r="D58"/>
  <c r="C75"/>
  <c r="D75"/>
  <c r="E75"/>
  <c r="F75"/>
  <c r="J99"/>
  <c r="F47"/>
  <c r="D47"/>
  <c r="E47"/>
  <c r="C47"/>
  <c r="C50"/>
  <c r="E50"/>
  <c r="F50"/>
  <c r="D50"/>
  <c r="D22"/>
  <c r="E22"/>
  <c r="C22"/>
  <c r="F22"/>
  <c r="M87"/>
  <c r="R93"/>
  <c r="M72"/>
  <c r="R96"/>
  <c r="M74"/>
  <c r="R17"/>
  <c r="R81"/>
  <c r="M8"/>
  <c r="R77"/>
  <c r="R80"/>
  <c r="E7"/>
  <c r="F7"/>
  <c r="D7"/>
  <c r="C7"/>
  <c r="F57"/>
  <c r="D57"/>
  <c r="E57"/>
  <c r="C57"/>
  <c r="M17"/>
  <c r="R88"/>
  <c r="R69"/>
  <c r="F95"/>
  <c r="C95"/>
  <c r="E95"/>
  <c r="D95"/>
  <c r="M20"/>
  <c r="C32"/>
  <c r="D32"/>
  <c r="E32"/>
  <c r="F32"/>
  <c r="D91"/>
  <c r="C91"/>
  <c r="E91"/>
  <c r="F91"/>
  <c r="R73"/>
  <c r="F69"/>
  <c r="E69"/>
  <c r="D69"/>
  <c r="C69"/>
  <c r="R37"/>
  <c r="D93"/>
  <c r="F93"/>
  <c r="E93"/>
  <c r="C93"/>
  <c r="E86"/>
  <c r="C86"/>
  <c r="D86"/>
  <c r="F86"/>
  <c r="R43"/>
  <c r="R27"/>
  <c r="M16"/>
  <c r="D14"/>
  <c r="E14"/>
  <c r="C14"/>
  <c r="F14"/>
  <c r="R30"/>
  <c r="M61"/>
  <c r="G99"/>
  <c r="D49"/>
  <c r="F49"/>
  <c r="C49"/>
  <c r="E49"/>
  <c r="D39"/>
  <c r="F39"/>
  <c r="C39"/>
  <c r="E39"/>
  <c r="R46"/>
  <c r="R20"/>
  <c r="R45"/>
  <c r="M38"/>
  <c r="E26"/>
  <c r="C26"/>
  <c r="D26"/>
  <c r="F26"/>
  <c r="M69"/>
  <c r="R56"/>
  <c r="D12"/>
  <c r="F12"/>
  <c r="C12"/>
  <c r="E12"/>
  <c r="M10"/>
  <c r="M19"/>
  <c r="F43"/>
  <c r="E43"/>
  <c r="D43"/>
  <c r="C43"/>
  <c r="R68"/>
  <c r="R65"/>
  <c r="M21"/>
  <c r="M84"/>
  <c r="R89"/>
  <c r="R83"/>
  <c r="M94"/>
  <c r="R50"/>
  <c r="F55"/>
  <c r="D55"/>
  <c r="E55"/>
  <c r="C55"/>
  <c r="R79"/>
  <c r="R64"/>
  <c r="C79"/>
  <c r="F79"/>
  <c r="D79"/>
  <c r="E79"/>
  <c r="M95"/>
  <c r="R58"/>
  <c r="D51"/>
  <c r="E51"/>
  <c r="C51"/>
  <c r="F51"/>
  <c r="E87"/>
  <c r="C87"/>
  <c r="F87"/>
  <c r="D87"/>
  <c r="F83"/>
  <c r="E83"/>
  <c r="D83"/>
  <c r="C83"/>
  <c r="M9"/>
  <c r="M43"/>
  <c r="M6"/>
  <c r="M62"/>
  <c r="F5"/>
  <c r="E5"/>
  <c r="D5"/>
  <c r="C5"/>
  <c r="R47"/>
  <c r="D97"/>
  <c r="F97"/>
  <c r="C97"/>
  <c r="E97"/>
  <c r="M34"/>
  <c r="R14"/>
  <c r="R26"/>
  <c r="O99"/>
  <c r="M29"/>
  <c r="F96"/>
  <c r="C96"/>
  <c r="D96"/>
  <c r="E96"/>
  <c r="R62"/>
  <c r="F36"/>
  <c r="D36"/>
  <c r="C36"/>
  <c r="E36"/>
  <c r="D77"/>
  <c r="F77"/>
  <c r="E77"/>
  <c r="C77"/>
  <c r="D80"/>
  <c r="F80"/>
  <c r="E80"/>
  <c r="C80"/>
  <c r="E85"/>
  <c r="C85"/>
  <c r="D85"/>
  <c r="F85"/>
  <c r="R40"/>
  <c r="R6"/>
  <c r="M28"/>
  <c r="R4"/>
  <c r="E61"/>
  <c r="F61"/>
  <c r="D61"/>
  <c r="C61"/>
  <c r="C92"/>
  <c r="E92"/>
  <c r="D92"/>
  <c r="F92"/>
  <c r="C38"/>
  <c r="F38"/>
  <c r="E38"/>
  <c r="D38"/>
  <c r="E71"/>
  <c r="F71"/>
  <c r="D71"/>
  <c r="C71"/>
  <c r="M11"/>
  <c r="D37"/>
  <c r="C37"/>
  <c r="F37"/>
  <c r="E37"/>
  <c r="I99"/>
  <c r="M3"/>
  <c r="F65"/>
  <c r="D65"/>
  <c r="E65"/>
  <c r="C65"/>
  <c r="M27"/>
  <c r="E64"/>
  <c r="D64"/>
  <c r="C64"/>
  <c r="F64"/>
  <c r="E19"/>
  <c r="D19"/>
  <c r="F19"/>
  <c r="C19"/>
  <c r="F10"/>
  <c r="D10"/>
  <c r="C10"/>
  <c r="E10"/>
  <c r="E88"/>
  <c r="D88"/>
  <c r="F88"/>
  <c r="C88"/>
  <c r="T13" i="73"/>
  <c r="S14"/>
  <c r="D14" i="28" s="1"/>
  <c r="R14" i="73"/>
  <c r="D14" i="29" s="1"/>
  <c r="P14" i="73"/>
  <c r="D14" i="24" s="1"/>
  <c r="Q14" i="73"/>
  <c r="D14" i="26" s="1"/>
  <c r="K12" i="65"/>
  <c r="R99" i="78" l="1"/>
  <c r="M99"/>
  <c r="F99"/>
  <c r="E99"/>
  <c r="C99"/>
  <c r="D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CV4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74" i="54" l="1"/>
  <c r="CW16"/>
  <c r="CP30"/>
  <c r="CP87"/>
  <c r="CP11"/>
  <c r="CB41"/>
  <c r="CB30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<sst xmlns="http://schemas.openxmlformats.org/spreadsheetml/2006/main" count="8891" uniqueCount="545">
  <si>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</si>
  <si>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</si>
  <si>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</si>
  <si>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</si>
  <si>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</si>
  <si>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</si>
  <si>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</si>
  <si>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</si>
  <si>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</si>
  <si>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</si>
  <si>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</si>
  <si>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</si>
  <si>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</si>
  <si>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</si>
  <si>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</si>
  <si>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</si>
  <si>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</si>
  <si>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</si>
  <si>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</si>
  <si>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</si>
  <si>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</si>
  <si>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</si>
  <si>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</si>
  <si>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</si>
  <si>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</si>
  <si>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</si>
  <si>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</si>
  <si>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</si>
  <si>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</si>
  <si>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</si>
  <si>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</si>
  <si>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</si>
  <si>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</si>
  <si>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</si>
  <si>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</si>
  <si>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</si>
  <si>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</si>
  <si>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</si>
  <si>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</si>
  <si>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</si>
  <si>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</si>
  <si>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</si>
  <si>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</si>
  <si>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</si>
  <si>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</si>
  <si>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</si>
  <si>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</si>
  <si>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</si>
  <si>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</si>
  <si>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</si>
  <si>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</si>
  <si>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</si>
  <si>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</si>
  <si>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</si>
  <si>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</si>
  <si>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</si>
  <si>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</si>
  <si>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</si>
  <si>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</si>
  <si>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</si>
  <si>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</si>
  <si>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</si>
  <si>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</si>
  <si>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</si>
  <si>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</si>
  <si>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</si>
  <si>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</si>
  <si>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</si>
  <si>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</si>
  <si>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</si>
  <si>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</si>
  <si>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</si>
  <si>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</si>
  <si>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</si>
  <si>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</si>
  <si>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</si>
  <si>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</si>
  <si>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</si>
  <si>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</si>
  <si>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</si>
  <si>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</si>
  <si>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</si>
  <si>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</si>
  <si>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</si>
  <si>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</si>
  <si>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</si>
  <si>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</si>
  <si>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</si>
  <si>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</si>
  <si>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</si>
  <si>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</si>
  <si>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</si>
  <si>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</si>
  <si>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</si>
  <si>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</si>
  <si>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</si>
  <si>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</si>
  <si>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</si>
  <si>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</si>
  <si>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</si>
  <si>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</si>
  <si>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</si>
  <si>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</si>
  <si>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</si>
  <si>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</si>
  <si>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</si>
  <si>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</si>
  <si>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</si>
  <si>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</si>
  <si>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</si>
  <si>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</si>
  <si>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</si>
  <si>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</si>
  <si>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</si>
  <si>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</si>
  <si>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</si>
  <si>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</si>
  <si>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</si>
  <si>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</si>
  <si>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</si>
  <si>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</si>
  <si>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</si>
  <si>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</si>
  <si>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</si>
  <si>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</si>
  <si>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</si>
  <si>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</si>
  <si>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</si>
  <si>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</si>
  <si>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</si>
  <si>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</si>
  <si>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</si>
  <si>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</si>
  <si>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</si>
  <si>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</si>
  <si>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</si>
  <si>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</si>
  <si>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</si>
  <si>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</si>
  <si>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</si>
  <si>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</si>
  <si>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</si>
  <si>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</si>
  <si>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</si>
  <si>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</si>
  <si>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</si>
  <si>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</si>
  <si>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</si>
  <si>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</si>
  <si>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</si>
  <si>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</si>
  <si>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</si>
  <si>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</si>
  <si>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</si>
  <si>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</si>
  <si>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</si>
  <si>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</si>
  <si>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</si>
  <si>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</si>
  <si>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</si>
  <si>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</si>
  <si>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</si>
  <si>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</si>
  <si>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</si>
  <si>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</si>
  <si>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</si>
  <si>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</si>
  <si>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</si>
  <si>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</si>
  <si>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</si>
  <si>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</si>
  <si>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</si>
  <si>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</si>
  <si>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</si>
  <si>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</si>
  <si>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</si>
  <si>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</si>
  <si>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</si>
  <si>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</si>
  <si>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</si>
  <si>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</si>
  <si>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</si>
  <si>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</si>
  <si>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</si>
  <si>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</si>
  <si>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</si>
  <si>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</si>
  <si>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</si>
  <si>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</si>
  <si>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</si>
  <si>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</si>
  <si>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</si>
  <si>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</si>
  <si>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</si>
  <si>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</si>
  <si>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</si>
  <si>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</si>
  <si>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</si>
  <si>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</si>
  <si>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</si>
  <si>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</si>
  <si>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</si>
  <si>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</si>
  <si>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</si>
  <si>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</si>
  <si>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</si>
  <si>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</si>
  <si>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</si>
  <si>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</si>
  <si>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</si>
  <si>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</si>
  <si>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</si>
  <si>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</si>
  <si>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</si>
  <si>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</si>
  <si>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</si>
  <si>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</si>
  <si>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</si>
  <si>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</si>
  <si>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</si>
  <si>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</si>
  <si>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</si>
  <si>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</si>
  <si>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</si>
  <si>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</si>
  <si>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</si>
  <si>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</si>
  <si>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</si>
  <si>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</si>
  <si>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</si>
  <si>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</si>
  <si>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</si>
  <si>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</si>
  <si>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</si>
  <si>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</si>
  <si>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</si>
  <si>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</si>
  <si>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</si>
  <si>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</si>
  <si>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</si>
  <si>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</si>
  <si>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</si>
  <si>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</si>
  <si>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</si>
  <si>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</si>
  <si>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</si>
  <si>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</si>
  <si>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</si>
  <si>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</si>
  <si>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</si>
  <si>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</si>
  <si>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</si>
  <si>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</si>
  <si>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</si>
  <si>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</si>
  <si>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</si>
  <si>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</si>
  <si>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</si>
  <si>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</si>
  <si>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</si>
  <si>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</si>
  <si>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</si>
  <si>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</si>
  <si>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</si>
  <si>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</si>
  <si>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</si>
  <si>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</si>
  <si>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</si>
  <si>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</si>
  <si>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</si>
  <si>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</si>
  <si>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</si>
  <si>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</si>
  <si>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</si>
  <si>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</si>
  <si>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</si>
  <si>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</si>
  <si>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</si>
  <si>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</si>
  <si>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</si>
  <si>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</si>
  <si>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</si>
  <si>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</si>
  <si>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</si>
  <si>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</si>
  <si>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</si>
  <si>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</si>
  <si>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</si>
  <si>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</si>
  <si>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</si>
  <si>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</si>
  <si>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</si>
  <si>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</si>
  <si>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</si>
  <si>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</si>
  <si>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</si>
  <si>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</si>
  <si>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</si>
  <si>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</si>
  <si>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</si>
  <si>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</si>
  <si>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</si>
  <si>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</si>
  <si>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</si>
  <si>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</si>
  <si>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</si>
  <si>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</si>
  <si>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</si>
  <si>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</si>
  <si>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</si>
  <si>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</si>
  <si>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</si>
  <si>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</si>
  <si>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</si>
  <si>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</si>
  <si>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</si>
  <si>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</si>
  <si>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</si>
  <si>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</si>
  <si>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</si>
  <si>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</si>
  <si>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</si>
  <si>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</si>
  <si>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</si>
  <si>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</si>
  <si>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</si>
  <si>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</si>
  <si>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</si>
  <si>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</si>
  <si>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</si>
  <si>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</si>
  <si>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</si>
  <si>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</si>
  <si>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</si>
  <si>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</si>
  <si>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</si>
  <si>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</si>
  <si>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</si>
  <si>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</si>
  <si>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</si>
  <si>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</si>
  <si>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</si>
  <si>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</si>
  <si>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</si>
  <si>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</si>
  <si>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</si>
  <si>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</si>
  <si>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</si>
  <si>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</si>
  <si>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</si>
  <si>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</si>
  <si>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</si>
  <si>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</si>
  <si>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</si>
  <si>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</si>
  <si>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</si>
  <si>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</si>
  <si>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</si>
  <si>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</si>
  <si>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</si>
  <si>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</si>
  <si>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</si>
  <si>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</si>
  <si>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</si>
  <si>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</si>
  <si>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</si>
  <si>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</si>
  <si>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</si>
  <si>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</si>
  <si>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</si>
  <si>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</si>
  <si>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</si>
  <si>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</si>
  <si>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</si>
  <si>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</si>
  <si>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</si>
  <si>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</si>
  <si>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</si>
  <si>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</si>
  <si>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</si>
  <si>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</si>
  <si>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</si>
  <si>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</si>
  <si>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</si>
  <si>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</si>
  <si>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</si>
  <si>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</si>
  <si>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</si>
  <si>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</si>
  <si>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</si>
  <si>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</si>
  <si>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</si>
  <si>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</si>
  <si>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</si>
  <si>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</si>
  <si>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</si>
  <si>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</si>
  <si>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</si>
  <si>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</si>
  <si>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</si>
  <si>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</si>
  <si>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</si>
  <si>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</si>
  <si>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</si>
  <si>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</si>
  <si>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</si>
  <si>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</si>
  <si>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</si>
  <si>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</si>
  <si>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</si>
  <si>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</si>
  <si>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</si>
  <si>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</si>
  <si>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</si>
  <si>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</si>
  <si>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</si>
  <si>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</si>
  <si>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</si>
  <si>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</si>
  <si>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</si>
  <si>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</si>
  <si>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</si>
  <si>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</si>
  <si>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</si>
  <si>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</si>
  <si>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</si>
  <si>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</si>
  <si>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</si>
  <si>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</si>
  <si>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</si>
  <si>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</si>
  <si>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</si>
  <si>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</si>
  <si>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</si>
  <si>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</si>
  <si>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</si>
  <si>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</si>
  <si>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</si>
  <si>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</si>
  <si>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</si>
  <si>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</si>
  <si>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</si>
  <si>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</si>
  <si>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</si>
  <si>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</si>
  <si>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</si>
  <si>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</si>
  <si>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</si>
  <si>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</si>
  <si>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</si>
  <si>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</si>
  <si>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</si>
  <si>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</si>
  <si>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</si>
  <si>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</si>
  <si>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</si>
  <si>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</si>
  <si>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</si>
  <si>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</si>
  <si>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</si>
  <si>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</si>
  <si>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</si>
  <si>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</si>
  <si>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</si>
  <si>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</si>
  <si>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</si>
  <si>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</si>
  <si>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</si>
  <si>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</si>
  <si>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</si>
  <si>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</si>
  <si>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</si>
  <si>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</si>
  <si>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</si>
  <si>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</si>
  <si>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</si>
  <si>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</si>
  <si>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</si>
  <si>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</si>
  <si>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</si>
  <si>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</si>
  <si>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</si>
  <si>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</si>
  <si>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</si>
  <si>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</si>
  <si>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</si>
  <si>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</si>
  <si>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</si>
  <si>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</si>
  <si>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</si>
  <si>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</si>
  <si>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</si>
  <si>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</si>
  <si>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</si>
  <si>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</si>
  <si>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</si>
  <si>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</si>
  <si>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</si>
  <si>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</si>
  <si>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</si>
  <si>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</si>
  <si>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</si>
  <si>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</si>
  <si>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</si>
  <si>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</si>
  <si>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</si>
  <si>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</si>
  <si>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</si>
  <si>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</si>
  <si>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</si>
  <si>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</si>
  <si>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</si>
  <si>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</si>
  <si>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</si>
  <si>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</si>
  <si>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</si>
  <si>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</si>
  <si>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</si>
  <si>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63IS2023/07/09</t>
  </si>
  <si>
    <t>East_Delhi_Waste_Processing_Company_Limited_(EDWPCL)</t>
  </si>
  <si>
    <t>SHPPBPL</t>
  </si>
  <si>
    <t>KSEB</t>
  </si>
  <si>
    <t>SKS Raigarh</t>
  </si>
  <si>
    <t>B_S_ISPAT_MH</t>
  </si>
  <si>
    <t>GOA_Beneficiary</t>
  </si>
  <si>
    <t>HP</t>
  </si>
  <si>
    <t>UTTARAKHAND</t>
  </si>
  <si>
    <t>KAMENG</t>
  </si>
  <si>
    <t>GBHHPL</t>
  </si>
  <si>
    <t>JP BINA</t>
  </si>
  <si>
    <t>TANGEDCO</t>
  </si>
  <si>
    <t>NSLSUGAR</t>
  </si>
  <si>
    <t>Meghalaya_Ben</t>
  </si>
  <si>
    <t>JPNIGRIE_JNSTPP</t>
  </si>
  <si>
    <t>JPL-2</t>
  </si>
  <si>
    <t>TPC MSEB</t>
  </si>
  <si>
    <t>IPCL_WB</t>
  </si>
  <si>
    <t>ITCWIND</t>
  </si>
  <si>
    <t>LMEL MSEB</t>
  </si>
  <si>
    <t>KWHEP</t>
  </si>
  <si>
    <t>TS1PL_BKN</t>
  </si>
  <si>
    <t>SOLAPUR_SOLAR</t>
  </si>
  <si>
    <t>AMNSIL</t>
  </si>
  <si>
    <t>LAPL-UP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</si>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</sst>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145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145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145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145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145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145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145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125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125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125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125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125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125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125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125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123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123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123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123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123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123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123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123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123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123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123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123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123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123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123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123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123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123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123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123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45116</v>
      </c>
      <c r="C1" s="46"/>
    </row>
    <row r="2" spans="1:3">
      <c r="A2" s="169">
        <v>45176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198">
        <v>45120.69672453704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45116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25.6</v>
      </c>
      <c r="C3" s="196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9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6">
        <v>25.6</v>
      </c>
      <c r="C4" s="196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60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6">
        <v>25.6</v>
      </c>
      <c r="C5" s="196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60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6">
        <v>25.6</v>
      </c>
      <c r="C6" s="196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60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6">
        <v>25.6</v>
      </c>
      <c r="C7" s="196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60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6">
        <v>25.6</v>
      </c>
      <c r="C8" s="196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60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6">
        <v>25.6</v>
      </c>
      <c r="C9" s="196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60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6">
        <v>25.6</v>
      </c>
      <c r="C10" s="196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60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6">
        <v>25.6</v>
      </c>
      <c r="C11" s="196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60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6">
        <v>25.6</v>
      </c>
      <c r="C12" s="196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60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6">
        <v>25.6</v>
      </c>
      <c r="C13" s="196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60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6">
        <v>25.6</v>
      </c>
      <c r="C14" s="196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60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6">
        <v>25.6</v>
      </c>
      <c r="C15" s="196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60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6">
        <v>25.6</v>
      </c>
      <c r="C16" s="196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60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6">
        <v>25.6</v>
      </c>
      <c r="C17" s="196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60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6">
        <v>25.6</v>
      </c>
      <c r="C18" s="196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60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6">
        <v>25.6</v>
      </c>
      <c r="C19" s="196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60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6">
        <v>25.6</v>
      </c>
      <c r="C20" s="196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60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6">
        <v>25.6</v>
      </c>
      <c r="C21" s="196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60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6">
        <v>25.6</v>
      </c>
      <c r="C22" s="196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60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6">
        <v>25.6</v>
      </c>
      <c r="C23" s="196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60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6">
        <v>25.6</v>
      </c>
      <c r="C24" s="196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60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6">
        <v>25.6</v>
      </c>
      <c r="C25" s="196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60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6">
        <v>25.6</v>
      </c>
      <c r="C26" s="196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60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6">
        <v>25.6</v>
      </c>
      <c r="C27" s="196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60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6">
        <v>25.6</v>
      </c>
      <c r="C28" s="196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60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6">
        <v>25.6</v>
      </c>
      <c r="C29" s="196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60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96">
        <v>25.6</v>
      </c>
      <c r="C30" s="196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60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96">
        <v>25.6</v>
      </c>
      <c r="C31" s="196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60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96">
        <v>25.6</v>
      </c>
      <c r="C32" s="196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60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96">
        <v>25.6</v>
      </c>
      <c r="C33" s="196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60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196">
        <v>25.6</v>
      </c>
      <c r="C34" s="196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60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196">
        <v>25.6</v>
      </c>
      <c r="C35" s="196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60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196">
        <v>25.6</v>
      </c>
      <c r="C36" s="196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60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196">
        <v>25.6</v>
      </c>
      <c r="C37" s="196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60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96">
        <v>25.6</v>
      </c>
      <c r="C38" s="196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60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6">
        <v>25.6</v>
      </c>
      <c r="C39" s="196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60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6">
        <v>25.6</v>
      </c>
      <c r="C40" s="196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60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6">
        <v>25.6</v>
      </c>
      <c r="C41" s="196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60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6">
        <v>25.6</v>
      </c>
      <c r="C42" s="196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60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6">
        <v>25.6</v>
      </c>
      <c r="C43" s="196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60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6">
        <v>25.6</v>
      </c>
      <c r="C44" s="196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60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6">
        <v>25.6</v>
      </c>
      <c r="C45" s="196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60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196">
        <v>25.6</v>
      </c>
      <c r="C46" s="196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60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196">
        <v>25.6</v>
      </c>
      <c r="C47" s="196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60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196">
        <v>25.6</v>
      </c>
      <c r="C48" s="196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60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196">
        <v>26</v>
      </c>
      <c r="C49" s="196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60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6">
        <v>26</v>
      </c>
      <c r="C50" s="196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60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6">
        <v>26</v>
      </c>
      <c r="C51" s="196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60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6">
        <v>26</v>
      </c>
      <c r="C52" s="196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60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6">
        <v>26</v>
      </c>
      <c r="C53" s="196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60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6">
        <v>26</v>
      </c>
      <c r="C54" s="196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60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6">
        <v>26</v>
      </c>
      <c r="C55" s="196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60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6">
        <v>26</v>
      </c>
      <c r="C56" s="196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60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6">
        <v>26</v>
      </c>
      <c r="C57" s="196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60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6">
        <v>26</v>
      </c>
      <c r="C58" s="196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60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6">
        <v>26</v>
      </c>
      <c r="C59" s="196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60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6">
        <v>26</v>
      </c>
      <c r="C60" s="196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60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6">
        <v>26</v>
      </c>
      <c r="C61" s="196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60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6">
        <v>26</v>
      </c>
      <c r="C62" s="196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60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6">
        <v>26</v>
      </c>
      <c r="C63" s="196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60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6">
        <v>26</v>
      </c>
      <c r="C64" s="196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60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6">
        <v>26</v>
      </c>
      <c r="C65" s="196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60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6">
        <v>26</v>
      </c>
      <c r="C66" s="196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60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6">
        <v>26</v>
      </c>
      <c r="C67" s="196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60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6">
        <v>26</v>
      </c>
      <c r="C68" s="196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60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6">
        <v>26</v>
      </c>
      <c r="C69" s="196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60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6">
        <v>26</v>
      </c>
      <c r="C70" s="196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60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6">
        <v>26</v>
      </c>
      <c r="C71" s="196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60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6">
        <v>26</v>
      </c>
      <c r="C72" s="196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60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6">
        <v>26</v>
      </c>
      <c r="C73" s="196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60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6">
        <v>26</v>
      </c>
      <c r="C74" s="196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60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6">
        <v>26</v>
      </c>
      <c r="C75" s="196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60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6">
        <v>26</v>
      </c>
      <c r="C76" s="196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60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6">
        <v>26</v>
      </c>
      <c r="C77" s="196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60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6">
        <v>26</v>
      </c>
      <c r="C78" s="196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60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6">
        <v>26</v>
      </c>
      <c r="C79" s="196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60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6">
        <v>26</v>
      </c>
      <c r="C80" s="196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60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6">
        <v>26</v>
      </c>
      <c r="C81" s="196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60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6">
        <v>26</v>
      </c>
      <c r="C82" s="196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60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6">
        <v>26</v>
      </c>
      <c r="C83" s="196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60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6">
        <v>26</v>
      </c>
      <c r="C84" s="196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60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6">
        <v>26</v>
      </c>
      <c r="C85" s="196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60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6">
        <v>26</v>
      </c>
      <c r="C86" s="196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60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6">
        <v>26</v>
      </c>
      <c r="C87" s="196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60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6">
        <v>26</v>
      </c>
      <c r="C88" s="196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60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6">
        <v>26</v>
      </c>
      <c r="C89" s="196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60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6">
        <v>26</v>
      </c>
      <c r="C90" s="196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60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6">
        <v>26</v>
      </c>
      <c r="C91" s="196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60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6">
        <v>26</v>
      </c>
      <c r="C92" s="196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60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6">
        <v>26</v>
      </c>
      <c r="C93" s="196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60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6">
        <v>26</v>
      </c>
      <c r="C94" s="196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60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6">
        <v>26</v>
      </c>
      <c r="C95" s="196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60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6">
        <v>26</v>
      </c>
      <c r="C96" s="196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60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6">
        <v>26</v>
      </c>
      <c r="C97" s="196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60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6">
        <v>26</v>
      </c>
      <c r="C98" s="196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60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175</v>
      </c>
      <c r="B99" s="20">
        <f t="shared" ref="B99:H99" si="27">SUM(B3:B98)/4000</f>
        <v>0.61939999999999995</v>
      </c>
      <c r="C99" s="20">
        <f t="shared" si="27"/>
        <v>0.61939999999999995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0.25841368000000048</v>
      </c>
      <c r="J99" s="161">
        <f t="shared" ref="J99:L99" si="28">SUM(J3:J98)/4000</f>
        <v>0.14450602000000012</v>
      </c>
      <c r="K99" s="161">
        <f t="shared" si="28"/>
        <v>0.18637745999999983</v>
      </c>
      <c r="L99" s="161">
        <f t="shared" si="28"/>
        <v>3.0102839999999968E-2</v>
      </c>
      <c r="M99" s="162">
        <f>SUM(M3:M98)/4000</f>
        <v>0.61939999999999995</v>
      </c>
      <c r="N99" s="23"/>
      <c r="P99" s="37">
        <f>SUM(P3:P98)/4000</f>
        <v>0.25841368000000048</v>
      </c>
      <c r="Q99" s="37">
        <f t="shared" ref="Q99:S99" si="29">SUM(Q3:Q98)/4000</f>
        <v>0.14450602000000012</v>
      </c>
      <c r="R99" s="37">
        <f t="shared" si="29"/>
        <v>0.18637745999999983</v>
      </c>
      <c r="S99" s="37">
        <f t="shared" si="29"/>
        <v>3.0102839999999968E-2</v>
      </c>
      <c r="T99" s="37">
        <f t="shared" si="26"/>
        <v>0.61940000000000039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2.12</v>
      </c>
      <c r="N3" s="71">
        <v>0</v>
      </c>
      <c r="O3" s="53">
        <v>-121</v>
      </c>
      <c r="P3" s="53">
        <v>-69</v>
      </c>
      <c r="Q3" s="53">
        <v>0</v>
      </c>
      <c r="R3" s="53">
        <v>0</v>
      </c>
      <c r="S3" s="72">
        <v>0</v>
      </c>
      <c r="U3" s="73">
        <v>2.12</v>
      </c>
      <c r="V3" s="74">
        <v>-190</v>
      </c>
      <c r="W3">
        <v>0</v>
      </c>
      <c r="X3">
        <v>-121</v>
      </c>
      <c r="Y3">
        <v>2.12</v>
      </c>
      <c r="Z3">
        <v>-69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1.26</v>
      </c>
      <c r="N4" s="73">
        <v>0</v>
      </c>
      <c r="O4" s="46">
        <v>-137</v>
      </c>
      <c r="P4" s="46">
        <v>-12</v>
      </c>
      <c r="Q4" s="46">
        <v>0</v>
      </c>
      <c r="R4" s="46">
        <v>0</v>
      </c>
      <c r="S4" s="74">
        <v>0</v>
      </c>
      <c r="U4" s="73">
        <v>1.26</v>
      </c>
      <c r="V4" s="74">
        <v>-149</v>
      </c>
      <c r="W4">
        <v>0</v>
      </c>
      <c r="X4">
        <v>-137</v>
      </c>
      <c r="Y4">
        <v>1.26</v>
      </c>
      <c r="Z4">
        <v>-12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1.26</v>
      </c>
      <c r="N5" s="73">
        <v>0</v>
      </c>
      <c r="O5" s="46">
        <v>-157</v>
      </c>
      <c r="P5" s="46">
        <v>-33</v>
      </c>
      <c r="Q5" s="46">
        <v>0</v>
      </c>
      <c r="R5" s="46">
        <v>0</v>
      </c>
      <c r="S5" s="74">
        <v>0</v>
      </c>
      <c r="U5" s="73">
        <v>1.26</v>
      </c>
      <c r="V5" s="74">
        <v>-190</v>
      </c>
      <c r="W5">
        <v>0</v>
      </c>
      <c r="X5">
        <v>-157</v>
      </c>
      <c r="Y5">
        <v>1.26</v>
      </c>
      <c r="Z5">
        <v>-33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-8</v>
      </c>
      <c r="O6" s="46">
        <v>-187</v>
      </c>
      <c r="P6" s="46">
        <v>-20.32</v>
      </c>
      <c r="Q6" s="46">
        <v>0</v>
      </c>
      <c r="R6" s="46">
        <v>0</v>
      </c>
      <c r="S6" s="74">
        <v>0</v>
      </c>
      <c r="U6" s="73">
        <v>0</v>
      </c>
      <c r="V6" s="74">
        <v>-215.32</v>
      </c>
      <c r="W6">
        <v>-8</v>
      </c>
      <c r="X6">
        <v>-187</v>
      </c>
      <c r="Y6">
        <v>0</v>
      </c>
      <c r="Z6">
        <v>-20.32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-33</v>
      </c>
      <c r="O7" s="46">
        <v>-247</v>
      </c>
      <c r="P7" s="46">
        <v>-41</v>
      </c>
      <c r="Q7" s="46">
        <v>0</v>
      </c>
      <c r="R7" s="46">
        <v>0</v>
      </c>
      <c r="S7" s="74">
        <v>0</v>
      </c>
      <c r="U7" s="73">
        <v>0</v>
      </c>
      <c r="V7" s="74">
        <v>-321</v>
      </c>
      <c r="W7">
        <v>-33</v>
      </c>
      <c r="X7">
        <v>-247</v>
      </c>
      <c r="Y7">
        <v>0</v>
      </c>
      <c r="Z7">
        <v>-41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-62</v>
      </c>
      <c r="O8" s="46">
        <v>-267</v>
      </c>
      <c r="P8" s="46">
        <v>-60</v>
      </c>
      <c r="Q8" s="46">
        <v>0</v>
      </c>
      <c r="R8" s="46">
        <v>0</v>
      </c>
      <c r="S8" s="74">
        <v>0</v>
      </c>
      <c r="U8" s="73">
        <v>0</v>
      </c>
      <c r="V8" s="74">
        <v>-389</v>
      </c>
      <c r="W8">
        <v>-62</v>
      </c>
      <c r="X8">
        <v>-267</v>
      </c>
      <c r="Y8">
        <v>0</v>
      </c>
      <c r="Z8">
        <v>-60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-90</v>
      </c>
      <c r="O9" s="46">
        <v>-249.5</v>
      </c>
      <c r="P9" s="46">
        <v>-76</v>
      </c>
      <c r="Q9" s="46">
        <v>0</v>
      </c>
      <c r="R9" s="46">
        <v>0</v>
      </c>
      <c r="S9" s="74">
        <v>0</v>
      </c>
      <c r="U9" s="73">
        <v>0</v>
      </c>
      <c r="V9" s="74">
        <v>-415.5</v>
      </c>
      <c r="W9">
        <v>-90</v>
      </c>
      <c r="X9">
        <v>-249.5</v>
      </c>
      <c r="Y9">
        <v>0</v>
      </c>
      <c r="Z9">
        <v>-76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-112</v>
      </c>
      <c r="O10" s="46">
        <v>-213</v>
      </c>
      <c r="P10" s="46">
        <v>-92</v>
      </c>
      <c r="Q10" s="46">
        <v>0</v>
      </c>
      <c r="R10" s="46">
        <v>0</v>
      </c>
      <c r="S10" s="74">
        <v>0</v>
      </c>
      <c r="U10" s="73">
        <v>0</v>
      </c>
      <c r="V10" s="74">
        <v>-417</v>
      </c>
      <c r="W10">
        <v>-112</v>
      </c>
      <c r="X10">
        <v>-213</v>
      </c>
      <c r="Y10">
        <v>0</v>
      </c>
      <c r="Z10">
        <v>-92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-129</v>
      </c>
      <c r="O11" s="46">
        <v>-332</v>
      </c>
      <c r="P11" s="46">
        <v>-104</v>
      </c>
      <c r="Q11" s="46">
        <v>0</v>
      </c>
      <c r="R11" s="46">
        <v>0</v>
      </c>
      <c r="S11" s="74">
        <v>0</v>
      </c>
      <c r="U11" s="73">
        <v>0</v>
      </c>
      <c r="V11" s="74">
        <v>-565</v>
      </c>
      <c r="W11">
        <v>-129</v>
      </c>
      <c r="X11">
        <v>-332</v>
      </c>
      <c r="Y11">
        <v>0</v>
      </c>
      <c r="Z11">
        <v>-104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-142</v>
      </c>
      <c r="O12" s="46">
        <v>-298</v>
      </c>
      <c r="P12" s="46">
        <v>-117</v>
      </c>
      <c r="Q12" s="46">
        <v>0</v>
      </c>
      <c r="R12" s="46">
        <v>0</v>
      </c>
      <c r="S12" s="74">
        <v>0</v>
      </c>
      <c r="U12" s="73">
        <v>0</v>
      </c>
      <c r="V12" s="74">
        <v>-557</v>
      </c>
      <c r="W12">
        <v>-142</v>
      </c>
      <c r="X12">
        <v>-298</v>
      </c>
      <c r="Y12">
        <v>0</v>
      </c>
      <c r="Z12">
        <v>-117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-170</v>
      </c>
      <c r="O13" s="46">
        <v>-268</v>
      </c>
      <c r="P13" s="46">
        <v>-135</v>
      </c>
      <c r="Q13" s="46">
        <v>0</v>
      </c>
      <c r="R13" s="46">
        <v>0</v>
      </c>
      <c r="S13" s="74">
        <v>0</v>
      </c>
      <c r="U13" s="73">
        <v>0</v>
      </c>
      <c r="V13" s="74">
        <v>-573</v>
      </c>
      <c r="W13">
        <v>-170</v>
      </c>
      <c r="X13">
        <v>-268</v>
      </c>
      <c r="Y13">
        <v>0</v>
      </c>
      <c r="Z13">
        <v>-135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1.54</v>
      </c>
      <c r="N14" s="73">
        <v>-190</v>
      </c>
      <c r="O14" s="46">
        <v>-278</v>
      </c>
      <c r="P14" s="46">
        <v>-150</v>
      </c>
      <c r="Q14" s="46">
        <v>0</v>
      </c>
      <c r="R14" s="46">
        <v>0</v>
      </c>
      <c r="S14" s="74">
        <v>0</v>
      </c>
      <c r="U14" s="73">
        <v>1.54</v>
      </c>
      <c r="V14" s="74">
        <v>-618</v>
      </c>
      <c r="W14">
        <v>-190</v>
      </c>
      <c r="X14">
        <v>-278</v>
      </c>
      <c r="Y14">
        <v>1.54</v>
      </c>
      <c r="Z14">
        <v>-150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4.63</v>
      </c>
      <c r="N15" s="73">
        <v>-184</v>
      </c>
      <c r="O15" s="46">
        <v>-148</v>
      </c>
      <c r="P15" s="46">
        <v>-166</v>
      </c>
      <c r="Q15" s="46">
        <v>0</v>
      </c>
      <c r="R15" s="46">
        <v>0</v>
      </c>
      <c r="S15" s="74">
        <v>0</v>
      </c>
      <c r="U15" s="73">
        <v>4.63</v>
      </c>
      <c r="V15" s="74">
        <v>-498</v>
      </c>
      <c r="W15">
        <v>-184</v>
      </c>
      <c r="X15">
        <v>-148</v>
      </c>
      <c r="Y15">
        <v>4.63</v>
      </c>
      <c r="Z15">
        <v>-166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-201</v>
      </c>
      <c r="O16" s="46">
        <v>-158</v>
      </c>
      <c r="P16" s="46">
        <v>-178</v>
      </c>
      <c r="Q16" s="46">
        <v>0</v>
      </c>
      <c r="R16" s="46">
        <v>0</v>
      </c>
      <c r="S16" s="74">
        <v>0</v>
      </c>
      <c r="U16" s="73">
        <v>0</v>
      </c>
      <c r="V16" s="74">
        <v>-537</v>
      </c>
      <c r="W16">
        <v>-201</v>
      </c>
      <c r="X16">
        <v>-158</v>
      </c>
      <c r="Y16">
        <v>0</v>
      </c>
      <c r="Z16">
        <v>-178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-219</v>
      </c>
      <c r="O17" s="46">
        <v>-143</v>
      </c>
      <c r="P17" s="46">
        <v>-67</v>
      </c>
      <c r="Q17" s="46">
        <v>0</v>
      </c>
      <c r="R17" s="46">
        <v>0</v>
      </c>
      <c r="S17" s="74">
        <v>0</v>
      </c>
      <c r="U17" s="73">
        <v>0</v>
      </c>
      <c r="V17" s="74">
        <v>-429</v>
      </c>
      <c r="W17">
        <v>-219</v>
      </c>
      <c r="X17">
        <v>-143</v>
      </c>
      <c r="Y17">
        <v>0</v>
      </c>
      <c r="Z17">
        <v>-67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-239</v>
      </c>
      <c r="O18" s="46">
        <v>-158</v>
      </c>
      <c r="P18" s="46">
        <v>-81</v>
      </c>
      <c r="Q18" s="46">
        <v>0</v>
      </c>
      <c r="R18" s="46">
        <v>0</v>
      </c>
      <c r="S18" s="74">
        <v>0</v>
      </c>
      <c r="U18" s="73">
        <v>0</v>
      </c>
      <c r="V18" s="74">
        <v>-478</v>
      </c>
      <c r="W18">
        <v>-239</v>
      </c>
      <c r="X18">
        <v>-158</v>
      </c>
      <c r="Y18">
        <v>0</v>
      </c>
      <c r="Z18">
        <v>-81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-248</v>
      </c>
      <c r="O19" s="46">
        <v>-153</v>
      </c>
      <c r="P19" s="46">
        <v>-87</v>
      </c>
      <c r="Q19" s="46">
        <v>0</v>
      </c>
      <c r="R19" s="46">
        <v>0</v>
      </c>
      <c r="S19" s="74">
        <v>0</v>
      </c>
      <c r="U19" s="73">
        <v>0</v>
      </c>
      <c r="V19" s="74">
        <v>-488</v>
      </c>
      <c r="W19">
        <v>-248</v>
      </c>
      <c r="X19">
        <v>-153</v>
      </c>
      <c r="Y19">
        <v>0</v>
      </c>
      <c r="Z19">
        <v>-87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-262</v>
      </c>
      <c r="O20" s="46">
        <v>-163</v>
      </c>
      <c r="P20" s="46">
        <v>-94</v>
      </c>
      <c r="Q20" s="46">
        <v>0</v>
      </c>
      <c r="R20" s="46">
        <v>0</v>
      </c>
      <c r="S20" s="74">
        <v>0</v>
      </c>
      <c r="U20" s="73">
        <v>1.83</v>
      </c>
      <c r="V20" s="74">
        <v>-519</v>
      </c>
      <c r="W20">
        <v>-262</v>
      </c>
      <c r="X20">
        <v>-163</v>
      </c>
      <c r="Y20">
        <v>1.83</v>
      </c>
      <c r="Z20">
        <v>-94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4.54</v>
      </c>
      <c r="N21" s="73">
        <v>-276</v>
      </c>
      <c r="O21" s="46">
        <v>-173</v>
      </c>
      <c r="P21" s="46">
        <v>-102</v>
      </c>
      <c r="Q21" s="46">
        <v>0</v>
      </c>
      <c r="R21" s="46">
        <v>0</v>
      </c>
      <c r="S21" s="74">
        <v>0</v>
      </c>
      <c r="U21" s="73">
        <v>4.54</v>
      </c>
      <c r="V21" s="74">
        <v>-551</v>
      </c>
      <c r="W21">
        <v>-276</v>
      </c>
      <c r="X21">
        <v>-173</v>
      </c>
      <c r="Y21">
        <v>4.54</v>
      </c>
      <c r="Z21">
        <v>-102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2.99</v>
      </c>
      <c r="N22" s="73">
        <v>-288</v>
      </c>
      <c r="O22" s="46">
        <v>-178</v>
      </c>
      <c r="P22" s="46">
        <v>-113</v>
      </c>
      <c r="Q22" s="46">
        <v>0</v>
      </c>
      <c r="R22" s="46">
        <v>0</v>
      </c>
      <c r="S22" s="74">
        <v>0</v>
      </c>
      <c r="U22" s="73">
        <v>2.99</v>
      </c>
      <c r="V22" s="74">
        <v>-579</v>
      </c>
      <c r="W22">
        <v>-288</v>
      </c>
      <c r="X22">
        <v>-178</v>
      </c>
      <c r="Y22">
        <v>2.99</v>
      </c>
      <c r="Z22">
        <v>-113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8.2100000000000009</v>
      </c>
      <c r="N23" s="73">
        <v>-301</v>
      </c>
      <c r="O23" s="46">
        <v>-83</v>
      </c>
      <c r="P23" s="46">
        <v>-123</v>
      </c>
      <c r="Q23" s="46">
        <v>0</v>
      </c>
      <c r="R23" s="46">
        <v>0</v>
      </c>
      <c r="S23" s="74">
        <v>0</v>
      </c>
      <c r="U23" s="73">
        <v>8.2100000000000009</v>
      </c>
      <c r="V23" s="74">
        <v>-507</v>
      </c>
      <c r="W23">
        <v>-301</v>
      </c>
      <c r="X23">
        <v>-83</v>
      </c>
      <c r="Y23">
        <v>8.2100000000000009</v>
      </c>
      <c r="Z23">
        <v>-123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7.05</v>
      </c>
      <c r="N24" s="73">
        <v>-333</v>
      </c>
      <c r="O24" s="46">
        <v>-98</v>
      </c>
      <c r="P24" s="46">
        <v>-145</v>
      </c>
      <c r="Q24" s="46">
        <v>0</v>
      </c>
      <c r="R24" s="46">
        <v>0</v>
      </c>
      <c r="S24" s="74">
        <v>0</v>
      </c>
      <c r="U24" s="73">
        <v>7.05</v>
      </c>
      <c r="V24" s="74">
        <v>-576</v>
      </c>
      <c r="W24">
        <v>-333</v>
      </c>
      <c r="X24">
        <v>-98</v>
      </c>
      <c r="Y24">
        <v>7.05</v>
      </c>
      <c r="Z24">
        <v>-145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8.2100000000000009</v>
      </c>
      <c r="N25" s="73">
        <v>-352</v>
      </c>
      <c r="O25" s="46">
        <v>-103</v>
      </c>
      <c r="P25" s="46">
        <v>-154</v>
      </c>
      <c r="Q25" s="46">
        <v>0</v>
      </c>
      <c r="R25" s="46">
        <v>0</v>
      </c>
      <c r="S25" s="74">
        <v>0</v>
      </c>
      <c r="U25" s="73">
        <v>8.2100000000000009</v>
      </c>
      <c r="V25" s="74">
        <v>-609</v>
      </c>
      <c r="W25">
        <v>-352</v>
      </c>
      <c r="X25">
        <v>-103</v>
      </c>
      <c r="Y25">
        <v>8.2100000000000009</v>
      </c>
      <c r="Z25">
        <v>-154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8.2100000000000009</v>
      </c>
      <c r="N26" s="73">
        <v>-367</v>
      </c>
      <c r="O26" s="46">
        <v>-108</v>
      </c>
      <c r="P26" s="46">
        <v>-166</v>
      </c>
      <c r="Q26" s="46">
        <v>0</v>
      </c>
      <c r="R26" s="46">
        <v>0</v>
      </c>
      <c r="S26" s="74">
        <v>0</v>
      </c>
      <c r="U26" s="73">
        <v>8.2100000000000009</v>
      </c>
      <c r="V26" s="74">
        <v>-641</v>
      </c>
      <c r="W26">
        <v>-367</v>
      </c>
      <c r="X26">
        <v>-108</v>
      </c>
      <c r="Y26">
        <v>8.2100000000000009</v>
      </c>
      <c r="Z26">
        <v>-166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7.92</v>
      </c>
      <c r="N27" s="73">
        <v>-111</v>
      </c>
      <c r="O27" s="46">
        <v>-38</v>
      </c>
      <c r="P27" s="46">
        <v>-180</v>
      </c>
      <c r="Q27" s="46">
        <v>0</v>
      </c>
      <c r="R27" s="46">
        <v>0</v>
      </c>
      <c r="S27" s="74">
        <v>0</v>
      </c>
      <c r="U27" s="73">
        <v>7.92</v>
      </c>
      <c r="V27" s="74">
        <v>-329</v>
      </c>
      <c r="W27">
        <v>-111</v>
      </c>
      <c r="X27">
        <v>-38</v>
      </c>
      <c r="Y27">
        <v>7.92</v>
      </c>
      <c r="Z27">
        <v>-180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8.2100000000000009</v>
      </c>
      <c r="N28" s="73">
        <v>-149</v>
      </c>
      <c r="O28" s="46">
        <v>-43</v>
      </c>
      <c r="P28" s="46">
        <v>-194</v>
      </c>
      <c r="Q28" s="46">
        <v>0</v>
      </c>
      <c r="R28" s="46">
        <v>0</v>
      </c>
      <c r="S28" s="74">
        <v>0</v>
      </c>
      <c r="U28" s="73">
        <v>8.2100000000000009</v>
      </c>
      <c r="V28" s="74">
        <v>-386</v>
      </c>
      <c r="W28">
        <v>-149</v>
      </c>
      <c r="X28">
        <v>-43</v>
      </c>
      <c r="Y28">
        <v>8.2100000000000009</v>
      </c>
      <c r="Z28">
        <v>-194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8.2100000000000009</v>
      </c>
      <c r="N29" s="73">
        <v>-185</v>
      </c>
      <c r="O29" s="46">
        <v>-43</v>
      </c>
      <c r="P29" s="46">
        <v>-206</v>
      </c>
      <c r="Q29" s="46">
        <v>0</v>
      </c>
      <c r="R29" s="46">
        <v>0</v>
      </c>
      <c r="S29" s="74">
        <v>0</v>
      </c>
      <c r="U29" s="73">
        <v>8.2100000000000009</v>
      </c>
      <c r="V29" s="74">
        <v>-434</v>
      </c>
      <c r="W29">
        <v>-185</v>
      </c>
      <c r="X29">
        <v>-43</v>
      </c>
      <c r="Y29">
        <v>8.2100000000000009</v>
      </c>
      <c r="Z29">
        <v>-206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7.34</v>
      </c>
      <c r="N30" s="73">
        <v>-188</v>
      </c>
      <c r="O30" s="46">
        <v>-43</v>
      </c>
      <c r="P30" s="46">
        <v>-204</v>
      </c>
      <c r="Q30" s="46">
        <v>0</v>
      </c>
      <c r="R30" s="46">
        <v>0</v>
      </c>
      <c r="S30" s="74">
        <v>0</v>
      </c>
      <c r="U30" s="73">
        <v>7.34</v>
      </c>
      <c r="V30" s="74">
        <v>-435</v>
      </c>
      <c r="W30">
        <v>-188</v>
      </c>
      <c r="X30">
        <v>-43</v>
      </c>
      <c r="Y30">
        <v>7.34</v>
      </c>
      <c r="Z30">
        <v>-204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8.11</v>
      </c>
      <c r="N31" s="73">
        <v>-201</v>
      </c>
      <c r="O31" s="46">
        <v>-58</v>
      </c>
      <c r="P31" s="46">
        <v>-209</v>
      </c>
      <c r="Q31" s="46">
        <v>0</v>
      </c>
      <c r="R31" s="46">
        <v>0</v>
      </c>
      <c r="S31" s="74">
        <v>0</v>
      </c>
      <c r="U31" s="73">
        <v>8.11</v>
      </c>
      <c r="V31" s="74">
        <v>-468</v>
      </c>
      <c r="W31">
        <v>-201</v>
      </c>
      <c r="X31">
        <v>-58</v>
      </c>
      <c r="Y31">
        <v>8.11</v>
      </c>
      <c r="Z31">
        <v>-209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5.12</v>
      </c>
      <c r="N32" s="73">
        <v>-220</v>
      </c>
      <c r="O32" s="46">
        <v>-68</v>
      </c>
      <c r="P32" s="46">
        <v>-214</v>
      </c>
      <c r="Q32" s="46">
        <v>0</v>
      </c>
      <c r="R32" s="46">
        <v>0</v>
      </c>
      <c r="S32" s="74">
        <v>0</v>
      </c>
      <c r="U32" s="73">
        <v>5.12</v>
      </c>
      <c r="V32" s="74">
        <v>-502</v>
      </c>
      <c r="W32">
        <v>-220</v>
      </c>
      <c r="X32">
        <v>-68</v>
      </c>
      <c r="Y32">
        <v>5.12</v>
      </c>
      <c r="Z32">
        <v>-214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5.7</v>
      </c>
      <c r="N33" s="73">
        <v>-243</v>
      </c>
      <c r="O33" s="46">
        <v>-73</v>
      </c>
      <c r="P33" s="46">
        <v>-219</v>
      </c>
      <c r="Q33" s="46">
        <v>0</v>
      </c>
      <c r="R33" s="46">
        <v>0</v>
      </c>
      <c r="S33" s="74">
        <v>0</v>
      </c>
      <c r="U33" s="73">
        <v>5.7</v>
      </c>
      <c r="V33" s="74">
        <v>-535</v>
      </c>
      <c r="W33">
        <v>-243</v>
      </c>
      <c r="X33">
        <v>-73</v>
      </c>
      <c r="Y33">
        <v>5.7</v>
      </c>
      <c r="Z33">
        <v>-219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6.37</v>
      </c>
      <c r="N34" s="73">
        <v>-262</v>
      </c>
      <c r="O34" s="46">
        <v>-98</v>
      </c>
      <c r="P34" s="46">
        <v>-228</v>
      </c>
      <c r="Q34" s="46">
        <v>0</v>
      </c>
      <c r="R34" s="46">
        <v>0</v>
      </c>
      <c r="S34" s="74">
        <v>0</v>
      </c>
      <c r="U34" s="73">
        <v>6.37</v>
      </c>
      <c r="V34" s="74">
        <v>-588</v>
      </c>
      <c r="W34">
        <v>-262</v>
      </c>
      <c r="X34">
        <v>-98</v>
      </c>
      <c r="Y34">
        <v>6.37</v>
      </c>
      <c r="Z34">
        <v>-228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5.5</v>
      </c>
      <c r="N35" s="73">
        <v>-290</v>
      </c>
      <c r="O35" s="46">
        <v>-73</v>
      </c>
      <c r="P35" s="46">
        <v>-237</v>
      </c>
      <c r="Q35" s="46">
        <v>0</v>
      </c>
      <c r="R35" s="46">
        <v>0</v>
      </c>
      <c r="S35" s="74">
        <v>0</v>
      </c>
      <c r="U35" s="73">
        <v>5.5</v>
      </c>
      <c r="V35" s="74">
        <v>-600</v>
      </c>
      <c r="W35">
        <v>-290</v>
      </c>
      <c r="X35">
        <v>-73</v>
      </c>
      <c r="Y35">
        <v>5.5</v>
      </c>
      <c r="Z35">
        <v>-237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6.37</v>
      </c>
      <c r="N36" s="73">
        <v>-315</v>
      </c>
      <c r="O36" s="46">
        <v>-88</v>
      </c>
      <c r="P36" s="46">
        <v>-238</v>
      </c>
      <c r="Q36" s="46">
        <v>0</v>
      </c>
      <c r="R36" s="46">
        <v>0</v>
      </c>
      <c r="S36" s="74">
        <v>0</v>
      </c>
      <c r="U36" s="73">
        <v>6.37</v>
      </c>
      <c r="V36" s="74">
        <v>-641</v>
      </c>
      <c r="W36">
        <v>-315</v>
      </c>
      <c r="X36">
        <v>-88</v>
      </c>
      <c r="Y36">
        <v>6.37</v>
      </c>
      <c r="Z36">
        <v>-238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7.14</v>
      </c>
      <c r="N37" s="73">
        <v>-332</v>
      </c>
      <c r="O37" s="46">
        <v>-108</v>
      </c>
      <c r="P37" s="46">
        <v>-241</v>
      </c>
      <c r="Q37" s="46">
        <v>0</v>
      </c>
      <c r="R37" s="46">
        <v>0</v>
      </c>
      <c r="S37" s="74">
        <v>0</v>
      </c>
      <c r="U37" s="73">
        <v>7.14</v>
      </c>
      <c r="V37" s="74">
        <v>-681</v>
      </c>
      <c r="W37">
        <v>-332</v>
      </c>
      <c r="X37">
        <v>-108</v>
      </c>
      <c r="Y37">
        <v>7.14</v>
      </c>
      <c r="Z37">
        <v>-241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8.2100000000000009</v>
      </c>
      <c r="N38" s="73">
        <v>-346</v>
      </c>
      <c r="O38" s="46">
        <v>-123</v>
      </c>
      <c r="P38" s="46">
        <v>-243</v>
      </c>
      <c r="Q38" s="46">
        <v>0</v>
      </c>
      <c r="R38" s="46">
        <v>0</v>
      </c>
      <c r="S38" s="74">
        <v>0</v>
      </c>
      <c r="U38" s="73">
        <v>8.2100000000000009</v>
      </c>
      <c r="V38" s="74">
        <v>-712</v>
      </c>
      <c r="W38">
        <v>-346</v>
      </c>
      <c r="X38">
        <v>-123</v>
      </c>
      <c r="Y38">
        <v>8.2100000000000009</v>
      </c>
      <c r="Z38">
        <v>-243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6.47</v>
      </c>
      <c r="N39" s="73">
        <v>-332</v>
      </c>
      <c r="O39" s="46">
        <v>-88</v>
      </c>
      <c r="P39" s="46">
        <v>-232</v>
      </c>
      <c r="Q39" s="46">
        <v>0</v>
      </c>
      <c r="R39" s="46">
        <v>0</v>
      </c>
      <c r="S39" s="74">
        <v>0</v>
      </c>
      <c r="U39" s="73">
        <v>6.47</v>
      </c>
      <c r="V39" s="74">
        <v>-652</v>
      </c>
      <c r="W39">
        <v>-332</v>
      </c>
      <c r="X39">
        <v>-88</v>
      </c>
      <c r="Y39">
        <v>6.47</v>
      </c>
      <c r="Z39">
        <v>-232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-325</v>
      </c>
      <c r="O40" s="46">
        <v>-53</v>
      </c>
      <c r="P40" s="46">
        <v>-206</v>
      </c>
      <c r="Q40" s="46">
        <v>0</v>
      </c>
      <c r="R40" s="46">
        <v>0</v>
      </c>
      <c r="S40" s="74">
        <v>0</v>
      </c>
      <c r="U40" s="73">
        <v>4.7300000000000004</v>
      </c>
      <c r="V40" s="74">
        <v>-584</v>
      </c>
      <c r="W40">
        <v>-325</v>
      </c>
      <c r="X40">
        <v>-53</v>
      </c>
      <c r="Y40">
        <v>4.7300000000000004</v>
      </c>
      <c r="Z40">
        <v>-206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7.14</v>
      </c>
      <c r="N41" s="73">
        <v>-310</v>
      </c>
      <c r="O41" s="46">
        <v>-33</v>
      </c>
      <c r="P41" s="46">
        <v>-162</v>
      </c>
      <c r="Q41" s="46">
        <v>0</v>
      </c>
      <c r="R41" s="46">
        <v>0</v>
      </c>
      <c r="S41" s="74">
        <v>0</v>
      </c>
      <c r="U41" s="73">
        <v>7.14</v>
      </c>
      <c r="V41" s="74">
        <v>-505</v>
      </c>
      <c r="W41">
        <v>-310</v>
      </c>
      <c r="X41">
        <v>-33</v>
      </c>
      <c r="Y41">
        <v>7.14</v>
      </c>
      <c r="Z41">
        <v>-162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8.2100000000000009</v>
      </c>
      <c r="N42" s="73">
        <v>-299</v>
      </c>
      <c r="O42" s="46">
        <v>-33</v>
      </c>
      <c r="P42" s="46">
        <v>-137</v>
      </c>
      <c r="Q42" s="46">
        <v>0</v>
      </c>
      <c r="R42" s="46">
        <v>0</v>
      </c>
      <c r="S42" s="74">
        <v>0</v>
      </c>
      <c r="U42" s="73">
        <v>8.2100000000000009</v>
      </c>
      <c r="V42" s="74">
        <v>-469</v>
      </c>
      <c r="W42">
        <v>-299</v>
      </c>
      <c r="X42">
        <v>-33</v>
      </c>
      <c r="Y42">
        <v>8.2100000000000009</v>
      </c>
      <c r="Z42">
        <v>-137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8.2100000000000009</v>
      </c>
      <c r="N43" s="73">
        <v>-290</v>
      </c>
      <c r="O43" s="46">
        <v>-25.5</v>
      </c>
      <c r="P43" s="46">
        <v>-115</v>
      </c>
      <c r="Q43" s="46">
        <v>0</v>
      </c>
      <c r="R43" s="46">
        <v>0</v>
      </c>
      <c r="S43" s="74">
        <v>0</v>
      </c>
      <c r="U43" s="73">
        <v>8.2100000000000009</v>
      </c>
      <c r="V43" s="74">
        <v>-430.5</v>
      </c>
      <c r="W43">
        <v>-290</v>
      </c>
      <c r="X43">
        <v>-25.5</v>
      </c>
      <c r="Y43">
        <v>8.2100000000000009</v>
      </c>
      <c r="Z43">
        <v>-115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2.12</v>
      </c>
      <c r="N44" s="73">
        <v>-284</v>
      </c>
      <c r="O44" s="46">
        <v>0</v>
      </c>
      <c r="P44" s="46">
        <v>-97</v>
      </c>
      <c r="Q44" s="46">
        <v>0</v>
      </c>
      <c r="R44" s="46">
        <v>0</v>
      </c>
      <c r="S44" s="74">
        <v>0</v>
      </c>
      <c r="U44" s="73">
        <v>2.12</v>
      </c>
      <c r="V44" s="74">
        <v>-381</v>
      </c>
      <c r="W44">
        <v>-284</v>
      </c>
      <c r="X44">
        <v>0</v>
      </c>
      <c r="Y44">
        <v>2.12</v>
      </c>
      <c r="Z44">
        <v>-97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0.97</v>
      </c>
      <c r="N45" s="73">
        <v>-293</v>
      </c>
      <c r="O45" s="46">
        <v>0</v>
      </c>
      <c r="P45" s="46">
        <v>-83</v>
      </c>
      <c r="Q45" s="46">
        <v>0</v>
      </c>
      <c r="R45" s="46">
        <v>0</v>
      </c>
      <c r="S45" s="74">
        <v>0</v>
      </c>
      <c r="U45" s="73">
        <v>0.97</v>
      </c>
      <c r="V45" s="74">
        <v>-376</v>
      </c>
      <c r="W45">
        <v>-293</v>
      </c>
      <c r="X45">
        <v>0</v>
      </c>
      <c r="Y45">
        <v>0.97</v>
      </c>
      <c r="Z45">
        <v>-83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-299</v>
      </c>
      <c r="O46" s="46">
        <v>0</v>
      </c>
      <c r="P46" s="46">
        <v>-72</v>
      </c>
      <c r="Q46" s="46">
        <v>0</v>
      </c>
      <c r="R46" s="46">
        <v>0</v>
      </c>
      <c r="S46" s="74">
        <v>0</v>
      </c>
      <c r="U46" s="73">
        <v>0</v>
      </c>
      <c r="V46" s="74">
        <v>-371</v>
      </c>
      <c r="W46">
        <v>-299</v>
      </c>
      <c r="X46">
        <v>0</v>
      </c>
      <c r="Y46">
        <v>0</v>
      </c>
      <c r="Z46">
        <v>-72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1.93</v>
      </c>
      <c r="N47" s="73">
        <v>-307</v>
      </c>
      <c r="O47" s="46">
        <v>0</v>
      </c>
      <c r="P47" s="46">
        <v>-63</v>
      </c>
      <c r="Q47" s="46">
        <v>0</v>
      </c>
      <c r="R47" s="46">
        <v>0</v>
      </c>
      <c r="S47" s="74">
        <v>0</v>
      </c>
      <c r="U47" s="73">
        <v>1.93</v>
      </c>
      <c r="V47" s="74">
        <v>-370</v>
      </c>
      <c r="W47">
        <v>-307</v>
      </c>
      <c r="X47">
        <v>0</v>
      </c>
      <c r="Y47">
        <v>1.93</v>
      </c>
      <c r="Z47">
        <v>-63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2.9</v>
      </c>
      <c r="N48" s="73">
        <v>-304</v>
      </c>
      <c r="O48" s="46">
        <v>0</v>
      </c>
      <c r="P48" s="46">
        <v>-54</v>
      </c>
      <c r="Q48" s="46">
        <v>0</v>
      </c>
      <c r="R48" s="46">
        <v>0</v>
      </c>
      <c r="S48" s="74">
        <v>0</v>
      </c>
      <c r="U48" s="73">
        <v>2.9</v>
      </c>
      <c r="V48" s="74">
        <v>-358</v>
      </c>
      <c r="W48">
        <v>-304</v>
      </c>
      <c r="X48">
        <v>0</v>
      </c>
      <c r="Y48">
        <v>2.9</v>
      </c>
      <c r="Z48">
        <v>-54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-300</v>
      </c>
      <c r="O49" s="46">
        <v>0</v>
      </c>
      <c r="P49" s="46">
        <v>-51</v>
      </c>
      <c r="Q49" s="46">
        <v>0</v>
      </c>
      <c r="R49" s="46">
        <v>0</v>
      </c>
      <c r="S49" s="74">
        <v>0</v>
      </c>
      <c r="U49" s="73">
        <v>0</v>
      </c>
      <c r="V49" s="74">
        <v>-351</v>
      </c>
      <c r="W49">
        <v>-300</v>
      </c>
      <c r="X49">
        <v>0</v>
      </c>
      <c r="Y49">
        <v>0</v>
      </c>
      <c r="Z49">
        <v>-51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7.05</v>
      </c>
      <c r="N50" s="73">
        <v>-294</v>
      </c>
      <c r="O50" s="46">
        <v>0</v>
      </c>
      <c r="P50" s="46">
        <v>-49</v>
      </c>
      <c r="Q50" s="46">
        <v>0</v>
      </c>
      <c r="R50" s="46">
        <v>0</v>
      </c>
      <c r="S50" s="74">
        <v>0</v>
      </c>
      <c r="U50" s="73">
        <v>7.05</v>
      </c>
      <c r="V50" s="74">
        <v>-343</v>
      </c>
      <c r="W50">
        <v>-294</v>
      </c>
      <c r="X50">
        <v>0</v>
      </c>
      <c r="Y50">
        <v>7.05</v>
      </c>
      <c r="Z50">
        <v>-49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7.63</v>
      </c>
      <c r="N51" s="73">
        <v>-296</v>
      </c>
      <c r="O51" s="46">
        <v>0</v>
      </c>
      <c r="P51" s="46">
        <v>-45</v>
      </c>
      <c r="Q51" s="46">
        <v>0</v>
      </c>
      <c r="R51" s="46">
        <v>0</v>
      </c>
      <c r="S51" s="74">
        <v>0</v>
      </c>
      <c r="U51" s="73">
        <v>7.63</v>
      </c>
      <c r="V51" s="74">
        <v>-341</v>
      </c>
      <c r="W51">
        <v>-296</v>
      </c>
      <c r="X51">
        <v>0</v>
      </c>
      <c r="Y51">
        <v>7.63</v>
      </c>
      <c r="Z51">
        <v>-45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8.2100000000000009</v>
      </c>
      <c r="N52" s="73">
        <v>-291</v>
      </c>
      <c r="O52" s="46">
        <v>0</v>
      </c>
      <c r="P52" s="46">
        <v>-46</v>
      </c>
      <c r="Q52" s="46">
        <v>0</v>
      </c>
      <c r="R52" s="46">
        <v>0</v>
      </c>
      <c r="S52" s="74">
        <v>0</v>
      </c>
      <c r="U52" s="73">
        <v>8.2100000000000009</v>
      </c>
      <c r="V52" s="74">
        <v>-337</v>
      </c>
      <c r="W52">
        <v>-291</v>
      </c>
      <c r="X52">
        <v>0</v>
      </c>
      <c r="Y52">
        <v>8.2100000000000009</v>
      </c>
      <c r="Z52">
        <v>-46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4.1500000000000004</v>
      </c>
      <c r="N53" s="73">
        <v>-287</v>
      </c>
      <c r="O53" s="46">
        <v>0</v>
      </c>
      <c r="P53" s="46">
        <v>-45</v>
      </c>
      <c r="Q53" s="46">
        <v>0</v>
      </c>
      <c r="R53" s="46">
        <v>0</v>
      </c>
      <c r="S53" s="74">
        <v>0</v>
      </c>
      <c r="U53" s="73">
        <v>4.1500000000000004</v>
      </c>
      <c r="V53" s="74">
        <v>-332</v>
      </c>
      <c r="W53">
        <v>-287</v>
      </c>
      <c r="X53">
        <v>0</v>
      </c>
      <c r="Y53">
        <v>4.1500000000000004</v>
      </c>
      <c r="Z53">
        <v>-45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5.99</v>
      </c>
      <c r="N54" s="73">
        <v>-281</v>
      </c>
      <c r="O54" s="46">
        <v>0</v>
      </c>
      <c r="P54" s="46">
        <v>-56</v>
      </c>
      <c r="Q54" s="46">
        <v>0</v>
      </c>
      <c r="R54" s="46">
        <v>0</v>
      </c>
      <c r="S54" s="74">
        <v>0</v>
      </c>
      <c r="U54" s="73">
        <v>5.99</v>
      </c>
      <c r="V54" s="74">
        <v>-337</v>
      </c>
      <c r="W54">
        <v>-281</v>
      </c>
      <c r="X54">
        <v>0</v>
      </c>
      <c r="Y54">
        <v>5.99</v>
      </c>
      <c r="Z54">
        <v>-56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5.79</v>
      </c>
      <c r="N55" s="73">
        <v>-288</v>
      </c>
      <c r="O55" s="46">
        <v>0</v>
      </c>
      <c r="P55" s="46">
        <v>-129</v>
      </c>
      <c r="Q55" s="46">
        <v>0</v>
      </c>
      <c r="R55" s="46">
        <v>0</v>
      </c>
      <c r="S55" s="74">
        <v>0</v>
      </c>
      <c r="U55" s="73">
        <v>5.79</v>
      </c>
      <c r="V55" s="74">
        <v>-417</v>
      </c>
      <c r="W55">
        <v>-288</v>
      </c>
      <c r="X55">
        <v>0</v>
      </c>
      <c r="Y55">
        <v>5.79</v>
      </c>
      <c r="Z55">
        <v>-129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5.21</v>
      </c>
      <c r="N56" s="73">
        <v>-290</v>
      </c>
      <c r="O56" s="46">
        <v>0</v>
      </c>
      <c r="P56" s="46">
        <v>-138</v>
      </c>
      <c r="Q56" s="46">
        <v>0</v>
      </c>
      <c r="R56" s="46">
        <v>0</v>
      </c>
      <c r="S56" s="74">
        <v>0</v>
      </c>
      <c r="U56" s="73">
        <v>5.21</v>
      </c>
      <c r="V56" s="74">
        <v>-428</v>
      </c>
      <c r="W56">
        <v>-290</v>
      </c>
      <c r="X56">
        <v>0</v>
      </c>
      <c r="Y56">
        <v>5.21</v>
      </c>
      <c r="Z56">
        <v>-138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3.48</v>
      </c>
      <c r="N57" s="73">
        <v>-274</v>
      </c>
      <c r="O57" s="46">
        <v>0</v>
      </c>
      <c r="P57" s="46">
        <v>-106</v>
      </c>
      <c r="Q57" s="46">
        <v>0</v>
      </c>
      <c r="R57" s="46">
        <v>0</v>
      </c>
      <c r="S57" s="74">
        <v>0</v>
      </c>
      <c r="U57" s="73">
        <v>3.48</v>
      </c>
      <c r="V57" s="74">
        <v>-380</v>
      </c>
      <c r="W57">
        <v>-274</v>
      </c>
      <c r="X57">
        <v>0</v>
      </c>
      <c r="Y57">
        <v>3.48</v>
      </c>
      <c r="Z57">
        <v>-106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7.72</v>
      </c>
      <c r="N58" s="73">
        <v>-259</v>
      </c>
      <c r="O58" s="46">
        <v>-8</v>
      </c>
      <c r="P58" s="46">
        <v>-61</v>
      </c>
      <c r="Q58" s="46">
        <v>0</v>
      </c>
      <c r="R58" s="46">
        <v>0</v>
      </c>
      <c r="S58" s="74">
        <v>0</v>
      </c>
      <c r="U58" s="73">
        <v>7.72</v>
      </c>
      <c r="V58" s="74">
        <v>-328</v>
      </c>
      <c r="W58">
        <v>-259</v>
      </c>
      <c r="X58">
        <v>-8</v>
      </c>
      <c r="Y58">
        <v>7.72</v>
      </c>
      <c r="Z58">
        <v>-61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6.08</v>
      </c>
      <c r="N59" s="73">
        <v>-257</v>
      </c>
      <c r="O59" s="46">
        <v>-13</v>
      </c>
      <c r="P59" s="46">
        <v>-34</v>
      </c>
      <c r="Q59" s="46">
        <v>0</v>
      </c>
      <c r="R59" s="46">
        <v>0</v>
      </c>
      <c r="S59" s="74">
        <v>0</v>
      </c>
      <c r="U59" s="73">
        <v>6.08</v>
      </c>
      <c r="V59" s="74">
        <v>-304</v>
      </c>
      <c r="W59">
        <v>-257</v>
      </c>
      <c r="X59">
        <v>-13</v>
      </c>
      <c r="Y59">
        <v>6.08</v>
      </c>
      <c r="Z59">
        <v>-34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2.5099999999999998</v>
      </c>
      <c r="N60" s="73">
        <v>-224</v>
      </c>
      <c r="O60" s="46">
        <v>0</v>
      </c>
      <c r="P60" s="46">
        <v>-6</v>
      </c>
      <c r="Q60" s="46">
        <v>0</v>
      </c>
      <c r="R60" s="46">
        <v>0</v>
      </c>
      <c r="S60" s="74">
        <v>0</v>
      </c>
      <c r="U60" s="73">
        <v>2.5099999999999998</v>
      </c>
      <c r="V60" s="74">
        <v>-230</v>
      </c>
      <c r="W60">
        <v>-224</v>
      </c>
      <c r="X60">
        <v>0</v>
      </c>
      <c r="Y60">
        <v>2.5099999999999998</v>
      </c>
      <c r="Z60">
        <v>-6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6.47</v>
      </c>
      <c r="N61" s="73">
        <v>-191</v>
      </c>
      <c r="O61" s="46">
        <v>-13</v>
      </c>
      <c r="P61" s="46">
        <v>0</v>
      </c>
      <c r="Q61" s="46">
        <v>0</v>
      </c>
      <c r="R61" s="46">
        <v>0</v>
      </c>
      <c r="S61" s="74">
        <v>0</v>
      </c>
      <c r="U61" s="73">
        <v>6.47</v>
      </c>
      <c r="V61" s="74">
        <v>-204</v>
      </c>
      <c r="W61">
        <v>-191</v>
      </c>
      <c r="X61">
        <v>-13</v>
      </c>
      <c r="Y61">
        <v>6.47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-167</v>
      </c>
      <c r="O62" s="46">
        <v>-38</v>
      </c>
      <c r="P62" s="46">
        <v>0</v>
      </c>
      <c r="Q62" s="46">
        <v>0</v>
      </c>
      <c r="R62" s="46">
        <v>0</v>
      </c>
      <c r="S62" s="74">
        <v>0</v>
      </c>
      <c r="U62" s="73">
        <v>4.83</v>
      </c>
      <c r="V62" s="74">
        <v>-205</v>
      </c>
      <c r="W62">
        <v>-167</v>
      </c>
      <c r="X62">
        <v>-38</v>
      </c>
      <c r="Y62">
        <v>4.83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2.3199999999999998</v>
      </c>
      <c r="N63" s="73">
        <v>-145</v>
      </c>
      <c r="O63" s="46">
        <v>-68</v>
      </c>
      <c r="P63" s="46">
        <v>0</v>
      </c>
      <c r="Q63" s="46">
        <v>0</v>
      </c>
      <c r="R63" s="46">
        <v>0</v>
      </c>
      <c r="S63" s="74">
        <v>0</v>
      </c>
      <c r="U63" s="73">
        <v>2.3199999999999998</v>
      </c>
      <c r="V63" s="74">
        <v>-213</v>
      </c>
      <c r="W63">
        <v>-145</v>
      </c>
      <c r="X63">
        <v>-68</v>
      </c>
      <c r="Y63">
        <v>2.3199999999999998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7.53</v>
      </c>
      <c r="N64" s="73">
        <v>-123</v>
      </c>
      <c r="O64" s="46">
        <v>-73</v>
      </c>
      <c r="P64" s="46">
        <v>0</v>
      </c>
      <c r="Q64" s="46">
        <v>0</v>
      </c>
      <c r="R64" s="46">
        <v>0</v>
      </c>
      <c r="S64" s="74">
        <v>0</v>
      </c>
      <c r="U64" s="73">
        <v>7.53</v>
      </c>
      <c r="V64" s="74">
        <v>-196</v>
      </c>
      <c r="W64">
        <v>-123</v>
      </c>
      <c r="X64">
        <v>-73</v>
      </c>
      <c r="Y64">
        <v>7.53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5.12</v>
      </c>
      <c r="N65" s="73">
        <v>-105</v>
      </c>
      <c r="O65" s="46">
        <v>-73</v>
      </c>
      <c r="P65" s="46">
        <v>0</v>
      </c>
      <c r="Q65" s="46">
        <v>0</v>
      </c>
      <c r="R65" s="46">
        <v>0</v>
      </c>
      <c r="S65" s="74">
        <v>0</v>
      </c>
      <c r="U65" s="73">
        <v>5.12</v>
      </c>
      <c r="V65" s="74">
        <v>-178</v>
      </c>
      <c r="W65">
        <v>-105</v>
      </c>
      <c r="X65">
        <v>-73</v>
      </c>
      <c r="Y65">
        <v>5.12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4.7300000000000004</v>
      </c>
      <c r="N66" s="73">
        <v>-99</v>
      </c>
      <c r="O66" s="46">
        <v>-68</v>
      </c>
      <c r="P66" s="46">
        <v>0</v>
      </c>
      <c r="Q66" s="46">
        <v>0</v>
      </c>
      <c r="R66" s="46">
        <v>0</v>
      </c>
      <c r="S66" s="74">
        <v>0</v>
      </c>
      <c r="U66" s="73">
        <v>4.7300000000000004</v>
      </c>
      <c r="V66" s="74">
        <v>-167</v>
      </c>
      <c r="W66">
        <v>-99</v>
      </c>
      <c r="X66">
        <v>-68</v>
      </c>
      <c r="Y66">
        <v>4.7300000000000004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3.48</v>
      </c>
      <c r="N67" s="73">
        <v>-82</v>
      </c>
      <c r="O67" s="46">
        <v>-68</v>
      </c>
      <c r="P67" s="46">
        <v>0</v>
      </c>
      <c r="Q67" s="46">
        <v>0</v>
      </c>
      <c r="R67" s="46">
        <v>0</v>
      </c>
      <c r="S67" s="74">
        <v>0</v>
      </c>
      <c r="U67" s="73">
        <v>3.48</v>
      </c>
      <c r="V67" s="74">
        <v>-150</v>
      </c>
      <c r="W67">
        <v>-82</v>
      </c>
      <c r="X67">
        <v>-68</v>
      </c>
      <c r="Y67">
        <v>3.48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8.2100000000000009</v>
      </c>
      <c r="N68" s="73">
        <v>-76</v>
      </c>
      <c r="O68" s="46">
        <v>-68</v>
      </c>
      <c r="P68" s="46">
        <v>0</v>
      </c>
      <c r="Q68" s="46">
        <v>0</v>
      </c>
      <c r="R68" s="46">
        <v>0</v>
      </c>
      <c r="S68" s="74">
        <v>0</v>
      </c>
      <c r="U68" s="73">
        <v>8.2100000000000009</v>
      </c>
      <c r="V68" s="74">
        <v>-144</v>
      </c>
      <c r="W68">
        <v>-76</v>
      </c>
      <c r="X68">
        <v>-68</v>
      </c>
      <c r="Y68">
        <v>8.2100000000000009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7.43</v>
      </c>
      <c r="N69" s="73">
        <v>-60</v>
      </c>
      <c r="O69" s="46">
        <v>-68</v>
      </c>
      <c r="P69" s="46">
        <v>0</v>
      </c>
      <c r="Q69" s="46">
        <v>0</v>
      </c>
      <c r="R69" s="46">
        <v>0</v>
      </c>
      <c r="S69" s="74">
        <v>0</v>
      </c>
      <c r="U69" s="73">
        <v>7.43</v>
      </c>
      <c r="V69" s="74">
        <v>-128</v>
      </c>
      <c r="W69">
        <v>-60</v>
      </c>
      <c r="X69">
        <v>-68</v>
      </c>
      <c r="Y69">
        <v>7.43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2.7</v>
      </c>
      <c r="N70" s="73">
        <v>-50</v>
      </c>
      <c r="O70" s="46">
        <v>-63</v>
      </c>
      <c r="P70" s="46">
        <v>0</v>
      </c>
      <c r="Q70" s="46">
        <v>0</v>
      </c>
      <c r="R70" s="46">
        <v>0</v>
      </c>
      <c r="S70" s="74">
        <v>0</v>
      </c>
      <c r="U70" s="73">
        <v>2.7</v>
      </c>
      <c r="V70" s="74">
        <v>-113</v>
      </c>
      <c r="W70">
        <v>-50</v>
      </c>
      <c r="X70">
        <v>-63</v>
      </c>
      <c r="Y70">
        <v>2.7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6.66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6.66</v>
      </c>
      <c r="V71" s="74">
        <v>0</v>
      </c>
      <c r="W71">
        <v>0</v>
      </c>
      <c r="X71">
        <v>0</v>
      </c>
      <c r="Y71">
        <v>6.66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8.2100000000000009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8.2100000000000009</v>
      </c>
      <c r="V72" s="74">
        <v>0</v>
      </c>
      <c r="W72">
        <v>0</v>
      </c>
      <c r="X72">
        <v>0</v>
      </c>
      <c r="Y72">
        <v>8.2100000000000009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6.18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6.18</v>
      </c>
      <c r="V73" s="74">
        <v>0</v>
      </c>
      <c r="W73">
        <v>0</v>
      </c>
      <c r="X73">
        <v>0</v>
      </c>
      <c r="Y73">
        <v>6.18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8.2100000000000009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8.2100000000000009</v>
      </c>
      <c r="V74" s="74">
        <v>0</v>
      </c>
      <c r="W74">
        <v>0</v>
      </c>
      <c r="X74">
        <v>0</v>
      </c>
      <c r="Y74">
        <v>8.2100000000000009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3.77</v>
      </c>
      <c r="N75" s="73">
        <v>0</v>
      </c>
      <c r="O75" s="46">
        <v>-14.7</v>
      </c>
      <c r="P75" s="46">
        <v>0</v>
      </c>
      <c r="Q75" s="46">
        <v>0</v>
      </c>
      <c r="R75" s="46">
        <v>0</v>
      </c>
      <c r="S75" s="74">
        <v>0</v>
      </c>
      <c r="U75" s="73">
        <v>3.77</v>
      </c>
      <c r="V75" s="74">
        <v>-14.7</v>
      </c>
      <c r="W75">
        <v>0</v>
      </c>
      <c r="X75">
        <v>-14.7</v>
      </c>
      <c r="Y75">
        <v>3.77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1.54</v>
      </c>
      <c r="N76" s="73">
        <v>0</v>
      </c>
      <c r="O76" s="46">
        <v>-38</v>
      </c>
      <c r="P76" s="46">
        <v>0</v>
      </c>
      <c r="Q76" s="46">
        <v>0</v>
      </c>
      <c r="R76" s="46">
        <v>0</v>
      </c>
      <c r="S76" s="74">
        <v>0</v>
      </c>
      <c r="U76" s="73">
        <v>1.54</v>
      </c>
      <c r="V76" s="74">
        <v>-38</v>
      </c>
      <c r="W76">
        <v>0</v>
      </c>
      <c r="X76">
        <v>-38</v>
      </c>
      <c r="Y76">
        <v>1.54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0</v>
      </c>
      <c r="O77" s="46">
        <v>-48</v>
      </c>
      <c r="P77" s="46">
        <v>0</v>
      </c>
      <c r="Q77" s="46">
        <v>0</v>
      </c>
      <c r="R77" s="46">
        <v>0</v>
      </c>
      <c r="S77" s="74">
        <v>0</v>
      </c>
      <c r="U77" s="73">
        <v>1.74</v>
      </c>
      <c r="V77" s="74">
        <v>-48</v>
      </c>
      <c r="W77">
        <v>0</v>
      </c>
      <c r="X77">
        <v>-48</v>
      </c>
      <c r="Y77">
        <v>1.74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4.4400000000000004</v>
      </c>
      <c r="N78" s="73">
        <v>0</v>
      </c>
      <c r="O78" s="46">
        <v>-48</v>
      </c>
      <c r="P78" s="46">
        <v>0</v>
      </c>
      <c r="Q78" s="46">
        <v>0</v>
      </c>
      <c r="R78" s="46">
        <v>0</v>
      </c>
      <c r="S78" s="74">
        <v>0</v>
      </c>
      <c r="U78" s="73">
        <v>4.4400000000000004</v>
      </c>
      <c r="V78" s="74">
        <v>-48</v>
      </c>
      <c r="W78">
        <v>0</v>
      </c>
      <c r="X78">
        <v>-48</v>
      </c>
      <c r="Y78">
        <v>4.4400000000000004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7.72</v>
      </c>
      <c r="N79" s="73">
        <v>0</v>
      </c>
      <c r="O79" s="46">
        <v>-84</v>
      </c>
      <c r="P79" s="46">
        <v>-116</v>
      </c>
      <c r="Q79" s="46">
        <v>0</v>
      </c>
      <c r="R79" s="46">
        <v>0</v>
      </c>
      <c r="S79" s="74">
        <v>0</v>
      </c>
      <c r="U79" s="73">
        <v>7.72</v>
      </c>
      <c r="V79" s="74">
        <v>-200</v>
      </c>
      <c r="W79">
        <v>0</v>
      </c>
      <c r="X79">
        <v>-84</v>
      </c>
      <c r="Y79">
        <v>7.72</v>
      </c>
      <c r="Z79">
        <v>-116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8.11</v>
      </c>
      <c r="N80" s="73">
        <v>0</v>
      </c>
      <c r="O80" s="46">
        <v>-117</v>
      </c>
      <c r="P80" s="46">
        <v>-110</v>
      </c>
      <c r="Q80" s="46">
        <v>0</v>
      </c>
      <c r="R80" s="46">
        <v>0</v>
      </c>
      <c r="S80" s="74">
        <v>0</v>
      </c>
      <c r="U80" s="73">
        <v>8.11</v>
      </c>
      <c r="V80" s="74">
        <v>-227</v>
      </c>
      <c r="W80">
        <v>0</v>
      </c>
      <c r="X80">
        <v>-117</v>
      </c>
      <c r="Y80">
        <v>8.11</v>
      </c>
      <c r="Z80">
        <v>-110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8.2100000000000009</v>
      </c>
      <c r="N81" s="73">
        <v>0</v>
      </c>
      <c r="O81" s="46">
        <v>-112</v>
      </c>
      <c r="P81" s="46">
        <v>-102</v>
      </c>
      <c r="Q81" s="46">
        <v>0</v>
      </c>
      <c r="R81" s="46">
        <v>0</v>
      </c>
      <c r="S81" s="74">
        <v>0</v>
      </c>
      <c r="U81" s="73">
        <v>8.2100000000000009</v>
      </c>
      <c r="V81" s="74">
        <v>-214</v>
      </c>
      <c r="W81">
        <v>0</v>
      </c>
      <c r="X81">
        <v>-112</v>
      </c>
      <c r="Y81">
        <v>8.2100000000000009</v>
      </c>
      <c r="Z81">
        <v>-102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7.05</v>
      </c>
      <c r="N82" s="73">
        <v>0</v>
      </c>
      <c r="O82" s="46">
        <v>-107</v>
      </c>
      <c r="P82" s="46">
        <v>-96</v>
      </c>
      <c r="Q82" s="46">
        <v>0</v>
      </c>
      <c r="R82" s="46">
        <v>0</v>
      </c>
      <c r="S82" s="74">
        <v>0</v>
      </c>
      <c r="U82" s="73">
        <v>7.05</v>
      </c>
      <c r="V82" s="74">
        <v>-203</v>
      </c>
      <c r="W82">
        <v>0</v>
      </c>
      <c r="X82">
        <v>-107</v>
      </c>
      <c r="Y82">
        <v>7.05</v>
      </c>
      <c r="Z82">
        <v>-96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7.34</v>
      </c>
      <c r="N83" s="73">
        <v>0</v>
      </c>
      <c r="O83" s="46">
        <v>-54.14</v>
      </c>
      <c r="P83" s="46">
        <v>-213</v>
      </c>
      <c r="Q83" s="46">
        <v>0</v>
      </c>
      <c r="R83" s="46">
        <v>0</v>
      </c>
      <c r="S83" s="74">
        <v>0</v>
      </c>
      <c r="U83" s="73">
        <v>7.34</v>
      </c>
      <c r="V83" s="74">
        <v>-267.14</v>
      </c>
      <c r="W83">
        <v>0</v>
      </c>
      <c r="X83">
        <v>-54.14</v>
      </c>
      <c r="Y83">
        <v>7.34</v>
      </c>
      <c r="Z83">
        <v>-213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7.34</v>
      </c>
      <c r="N84" s="73">
        <v>0</v>
      </c>
      <c r="O84" s="46">
        <v>-52</v>
      </c>
      <c r="P84" s="46">
        <v>-213</v>
      </c>
      <c r="Q84" s="46">
        <v>0</v>
      </c>
      <c r="R84" s="46">
        <v>0</v>
      </c>
      <c r="S84" s="74">
        <v>0</v>
      </c>
      <c r="U84" s="73">
        <v>7.34</v>
      </c>
      <c r="V84" s="74">
        <v>-265</v>
      </c>
      <c r="W84">
        <v>0</v>
      </c>
      <c r="X84">
        <v>-52</v>
      </c>
      <c r="Y84">
        <v>7.34</v>
      </c>
      <c r="Z84">
        <v>-213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7.82</v>
      </c>
      <c r="N85" s="73">
        <v>0</v>
      </c>
      <c r="O85" s="46">
        <v>-51</v>
      </c>
      <c r="P85" s="46">
        <v>-212</v>
      </c>
      <c r="Q85" s="46">
        <v>0</v>
      </c>
      <c r="R85" s="46">
        <v>0</v>
      </c>
      <c r="S85" s="74">
        <v>0</v>
      </c>
      <c r="U85" s="73">
        <v>7.82</v>
      </c>
      <c r="V85" s="74">
        <v>-263</v>
      </c>
      <c r="W85">
        <v>0</v>
      </c>
      <c r="X85">
        <v>-51</v>
      </c>
      <c r="Y85">
        <v>7.82</v>
      </c>
      <c r="Z85">
        <v>-212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7.92</v>
      </c>
      <c r="N86" s="73">
        <v>0</v>
      </c>
      <c r="O86" s="46">
        <v>-51</v>
      </c>
      <c r="P86" s="46">
        <v>-219</v>
      </c>
      <c r="Q86" s="46">
        <v>0</v>
      </c>
      <c r="R86" s="46">
        <v>0</v>
      </c>
      <c r="S86" s="74">
        <v>0</v>
      </c>
      <c r="U86" s="73">
        <v>7.92</v>
      </c>
      <c r="V86" s="74">
        <v>-270</v>
      </c>
      <c r="W86">
        <v>0</v>
      </c>
      <c r="X86">
        <v>-51</v>
      </c>
      <c r="Y86">
        <v>7.92</v>
      </c>
      <c r="Z86">
        <v>-219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6.85</v>
      </c>
      <c r="N87" s="73">
        <v>0</v>
      </c>
      <c r="O87" s="46">
        <v>-82</v>
      </c>
      <c r="P87" s="46">
        <v>-217</v>
      </c>
      <c r="Q87" s="46">
        <v>0</v>
      </c>
      <c r="R87" s="46">
        <v>0</v>
      </c>
      <c r="S87" s="74">
        <v>0</v>
      </c>
      <c r="U87" s="73">
        <v>6.85</v>
      </c>
      <c r="V87" s="74">
        <v>-299</v>
      </c>
      <c r="W87">
        <v>0</v>
      </c>
      <c r="X87">
        <v>-82</v>
      </c>
      <c r="Y87">
        <v>6.85</v>
      </c>
      <c r="Z87">
        <v>-217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7.05</v>
      </c>
      <c r="N88" s="73">
        <v>0</v>
      </c>
      <c r="O88" s="46">
        <v>-76</v>
      </c>
      <c r="P88" s="46">
        <v>-201</v>
      </c>
      <c r="Q88" s="46">
        <v>0</v>
      </c>
      <c r="R88" s="46">
        <v>0</v>
      </c>
      <c r="S88" s="74">
        <v>0</v>
      </c>
      <c r="U88" s="73">
        <v>7.05</v>
      </c>
      <c r="V88" s="74">
        <v>-277</v>
      </c>
      <c r="W88">
        <v>0</v>
      </c>
      <c r="X88">
        <v>-76</v>
      </c>
      <c r="Y88">
        <v>7.05</v>
      </c>
      <c r="Z88">
        <v>-201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6.18</v>
      </c>
      <c r="N89" s="73">
        <v>0</v>
      </c>
      <c r="O89" s="46">
        <v>-51</v>
      </c>
      <c r="P89" s="46">
        <v>-161</v>
      </c>
      <c r="Q89" s="46">
        <v>0</v>
      </c>
      <c r="R89" s="46">
        <v>0</v>
      </c>
      <c r="S89" s="74">
        <v>0</v>
      </c>
      <c r="U89" s="73">
        <v>6.18</v>
      </c>
      <c r="V89" s="74">
        <v>-212</v>
      </c>
      <c r="W89">
        <v>0</v>
      </c>
      <c r="X89">
        <v>-51</v>
      </c>
      <c r="Y89">
        <v>6.18</v>
      </c>
      <c r="Z89">
        <v>-161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2.41</v>
      </c>
      <c r="N90" s="73">
        <v>0</v>
      </c>
      <c r="O90" s="46">
        <v>-26</v>
      </c>
      <c r="P90" s="46">
        <v>-125</v>
      </c>
      <c r="Q90" s="46">
        <v>0</v>
      </c>
      <c r="R90" s="46">
        <v>0</v>
      </c>
      <c r="S90" s="74">
        <v>0</v>
      </c>
      <c r="U90" s="73">
        <v>2.41</v>
      </c>
      <c r="V90" s="74">
        <v>-151</v>
      </c>
      <c r="W90">
        <v>0</v>
      </c>
      <c r="X90">
        <v>-26</v>
      </c>
      <c r="Y90">
        <v>2.41</v>
      </c>
      <c r="Z90">
        <v>-125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2.5099999999999998</v>
      </c>
      <c r="N91" s="73">
        <v>0</v>
      </c>
      <c r="O91" s="46">
        <v>-116</v>
      </c>
      <c r="P91" s="46">
        <v>-123</v>
      </c>
      <c r="Q91" s="46">
        <v>0</v>
      </c>
      <c r="R91" s="46">
        <v>0</v>
      </c>
      <c r="S91" s="74">
        <v>0</v>
      </c>
      <c r="U91" s="73">
        <v>2.5099999999999998</v>
      </c>
      <c r="V91" s="74">
        <v>-239</v>
      </c>
      <c r="W91">
        <v>0</v>
      </c>
      <c r="X91">
        <v>-116</v>
      </c>
      <c r="Y91">
        <v>2.5099999999999998</v>
      </c>
      <c r="Z91">
        <v>-123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8.01</v>
      </c>
      <c r="N92" s="73">
        <v>0</v>
      </c>
      <c r="O92" s="46">
        <v>-101</v>
      </c>
      <c r="P92" s="46">
        <v>-94</v>
      </c>
      <c r="Q92" s="46">
        <v>0</v>
      </c>
      <c r="R92" s="46">
        <v>0</v>
      </c>
      <c r="S92" s="74">
        <v>0</v>
      </c>
      <c r="U92" s="73">
        <v>8.01</v>
      </c>
      <c r="V92" s="74">
        <v>-195</v>
      </c>
      <c r="W92">
        <v>0</v>
      </c>
      <c r="X92">
        <v>-101</v>
      </c>
      <c r="Y92">
        <v>8.01</v>
      </c>
      <c r="Z92">
        <v>-94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2.61</v>
      </c>
      <c r="N93" s="73">
        <v>0</v>
      </c>
      <c r="O93" s="46">
        <v>-98.43</v>
      </c>
      <c r="P93" s="46">
        <v>-67</v>
      </c>
      <c r="Q93" s="46">
        <v>0</v>
      </c>
      <c r="R93" s="46">
        <v>0</v>
      </c>
      <c r="S93" s="74">
        <v>0</v>
      </c>
      <c r="U93" s="73">
        <v>2.61</v>
      </c>
      <c r="V93" s="74">
        <v>-165.43</v>
      </c>
      <c r="W93">
        <v>0</v>
      </c>
      <c r="X93">
        <v>-98.43</v>
      </c>
      <c r="Y93">
        <v>2.61</v>
      </c>
      <c r="Z93">
        <v>-67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8.2100000000000009</v>
      </c>
      <c r="N94" s="73">
        <v>0</v>
      </c>
      <c r="O94" s="46">
        <v>-99</v>
      </c>
      <c r="P94" s="46">
        <v>-48</v>
      </c>
      <c r="Q94" s="46">
        <v>0</v>
      </c>
      <c r="R94" s="46">
        <v>0</v>
      </c>
      <c r="S94" s="74">
        <v>0</v>
      </c>
      <c r="U94" s="73">
        <v>8.2100000000000009</v>
      </c>
      <c r="V94" s="74">
        <v>-147</v>
      </c>
      <c r="W94">
        <v>0</v>
      </c>
      <c r="X94">
        <v>-99</v>
      </c>
      <c r="Y94">
        <v>8.2100000000000009</v>
      </c>
      <c r="Z94">
        <v>-48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8.2100000000000009</v>
      </c>
      <c r="N95" s="73">
        <v>0</v>
      </c>
      <c r="O95" s="46">
        <v>-61</v>
      </c>
      <c r="P95" s="46">
        <v>-36</v>
      </c>
      <c r="Q95" s="46">
        <v>0</v>
      </c>
      <c r="R95" s="46">
        <v>0</v>
      </c>
      <c r="S95" s="74">
        <v>0</v>
      </c>
      <c r="U95" s="73">
        <v>8.2100000000000009</v>
      </c>
      <c r="V95" s="74">
        <v>-97</v>
      </c>
      <c r="W95">
        <v>0</v>
      </c>
      <c r="X95">
        <v>-61</v>
      </c>
      <c r="Y95">
        <v>8.2100000000000009</v>
      </c>
      <c r="Z95">
        <v>-36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8.2100000000000009</v>
      </c>
      <c r="N96" s="73">
        <v>0</v>
      </c>
      <c r="O96" s="46">
        <v>-51</v>
      </c>
      <c r="P96" s="46">
        <v>-35</v>
      </c>
      <c r="Q96" s="46">
        <v>0</v>
      </c>
      <c r="R96" s="46">
        <v>0</v>
      </c>
      <c r="S96" s="74">
        <v>0</v>
      </c>
      <c r="U96" s="73">
        <v>8.2100000000000009</v>
      </c>
      <c r="V96" s="74">
        <v>-86</v>
      </c>
      <c r="W96">
        <v>0</v>
      </c>
      <c r="X96">
        <v>-51</v>
      </c>
      <c r="Y96">
        <v>8.2100000000000009</v>
      </c>
      <c r="Z96">
        <v>-35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8.2100000000000009</v>
      </c>
      <c r="N97" s="73">
        <v>0</v>
      </c>
      <c r="O97" s="46">
        <v>-56</v>
      </c>
      <c r="P97" s="46">
        <v>-37</v>
      </c>
      <c r="Q97" s="46">
        <v>0</v>
      </c>
      <c r="R97" s="46">
        <v>0</v>
      </c>
      <c r="S97" s="74">
        <v>0</v>
      </c>
      <c r="U97" s="73">
        <v>8.2100000000000009</v>
      </c>
      <c r="V97" s="74">
        <v>-93</v>
      </c>
      <c r="W97">
        <v>0</v>
      </c>
      <c r="X97">
        <v>-56</v>
      </c>
      <c r="Y97">
        <v>8.2100000000000009</v>
      </c>
      <c r="Z97">
        <v>-37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-51</v>
      </c>
      <c r="P98" s="46">
        <v>-36</v>
      </c>
      <c r="Q98" s="46">
        <v>0</v>
      </c>
      <c r="R98" s="46">
        <v>0</v>
      </c>
      <c r="S98" s="74">
        <v>0</v>
      </c>
      <c r="U98" s="73">
        <v>0</v>
      </c>
      <c r="V98" s="74">
        <v>-87</v>
      </c>
      <c r="W98">
        <v>0</v>
      </c>
      <c r="X98">
        <v>-51</v>
      </c>
      <c r="Y98">
        <v>0</v>
      </c>
      <c r="Z98">
        <v>-36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0.1165225</v>
      </c>
      <c r="N99" s="68">
        <f t="shared" si="1"/>
        <v>-3.6324999999999998</v>
      </c>
      <c r="O99" s="69">
        <f t="shared" si="1"/>
        <v>-1.9438175000000002</v>
      </c>
      <c r="P99" s="69">
        <f t="shared" si="1"/>
        <v>-2.36158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0.1165225</v>
      </c>
      <c r="V99" s="70">
        <f t="shared" si="1"/>
        <v>-7.9378975000000001</v>
      </c>
      <c r="W99">
        <f t="shared" si="1"/>
        <v>-3.6324999999999998</v>
      </c>
      <c r="X99">
        <f t="shared" si="1"/>
        <v>-1.9438175000000002</v>
      </c>
      <c r="Y99">
        <f t="shared" si="1"/>
        <v>0.1165225</v>
      </c>
      <c r="Z99">
        <f t="shared" si="1"/>
        <v>-2.36158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540</v>
      </c>
      <c r="X1" t="s">
        <v>534</v>
      </c>
      <c r="Y1" t="s">
        <v>530</v>
      </c>
      <c r="Z1" t="s">
        <v>522</v>
      </c>
      <c r="AA1" t="s">
        <v>520</v>
      </c>
      <c r="AB1" t="s">
        <v>541</v>
      </c>
      <c r="AC1" t="s">
        <v>540</v>
      </c>
      <c r="AD1" t="s">
        <v>533</v>
      </c>
      <c r="AE1" t="s">
        <v>530</v>
      </c>
      <c r="AF1" t="s">
        <v>532</v>
      </c>
      <c r="AG1" t="s">
        <v>520</v>
      </c>
      <c r="AH1" t="s">
        <v>534</v>
      </c>
      <c r="AI1" t="s">
        <v>532</v>
      </c>
      <c r="AJ1" t="s">
        <v>520</v>
      </c>
      <c r="AK1" t="s">
        <v>150</v>
      </c>
      <c r="AL1" t="s">
        <v>532</v>
      </c>
      <c r="AM1" t="s">
        <v>540</v>
      </c>
      <c r="AN1" t="s">
        <v>525</v>
      </c>
      <c r="AO1" t="s">
        <v>532</v>
      </c>
      <c r="AP1" t="s">
        <v>543</v>
      </c>
      <c r="AQ1" t="s">
        <v>525</v>
      </c>
      <c r="AR1" t="s">
        <v>531</v>
      </c>
      <c r="AS1" t="s">
        <v>527</v>
      </c>
      <c r="AT1" t="s">
        <v>525</v>
      </c>
      <c r="AU1" t="s">
        <v>528</v>
      </c>
      <c r="AV1" t="s">
        <v>525</v>
      </c>
      <c r="AW1" t="s">
        <v>537</v>
      </c>
      <c r="AX1" t="s">
        <v>535</v>
      </c>
      <c r="AY1" t="s">
        <v>537</v>
      </c>
      <c r="AZ1" t="s">
        <v>523</v>
      </c>
      <c r="BA1" t="s">
        <v>521</v>
      </c>
      <c r="BB1" t="s">
        <v>520</v>
      </c>
      <c r="BC1" t="s">
        <v>529</v>
      </c>
      <c r="BD1" t="s">
        <v>523</v>
      </c>
      <c r="BE1" t="s">
        <v>521</v>
      </c>
      <c r="BF1" t="s">
        <v>520</v>
      </c>
      <c r="BG1" t="s">
        <v>528</v>
      </c>
      <c r="BH1" t="s">
        <v>520</v>
      </c>
      <c r="BI1" t="s">
        <v>538</v>
      </c>
      <c r="BJ1" t="s">
        <v>524</v>
      </c>
      <c r="BK1" t="s">
        <v>536</v>
      </c>
      <c r="BL1" t="s">
        <v>520</v>
      </c>
      <c r="BM1" t="s">
        <v>540</v>
      </c>
      <c r="BN1" t="s">
        <v>527</v>
      </c>
      <c r="BO1" t="s">
        <v>524</v>
      </c>
      <c r="BP1" t="s">
        <v>526</v>
      </c>
      <c r="BQ1" t="s">
        <v>539</v>
      </c>
      <c r="BR1" t="s">
        <v>520</v>
      </c>
      <c r="BS1" t="s">
        <v>533</v>
      </c>
      <c r="BT1" t="s">
        <v>522</v>
      </c>
      <c r="BU1" t="s">
        <v>520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W2" s="28" t="s">
        <v>149</v>
      </c>
      <c r="X2" t="s">
        <v>153</v>
      </c>
      <c r="Y2" t="s">
        <v>149</v>
      </c>
      <c r="Z2" t="s">
        <v>152</v>
      </c>
      <c r="AA2" t="s">
        <v>238</v>
      </c>
      <c r="AB2" t="s">
        <v>388</v>
      </c>
      <c r="AC2" t="s">
        <v>149</v>
      </c>
      <c r="AD2" t="s">
        <v>149</v>
      </c>
      <c r="AE2" t="s">
        <v>150</v>
      </c>
      <c r="AF2" t="s">
        <v>150</v>
      </c>
      <c r="AG2" t="s">
        <v>230</v>
      </c>
      <c r="AH2" t="s">
        <v>149</v>
      </c>
      <c r="AI2" t="s">
        <v>150</v>
      </c>
      <c r="AJ2" t="s">
        <v>266</v>
      </c>
      <c r="AK2" t="s">
        <v>542</v>
      </c>
      <c r="AL2" t="s">
        <v>150</v>
      </c>
      <c r="AM2" t="s">
        <v>150</v>
      </c>
      <c r="AN2" t="s">
        <v>149</v>
      </c>
      <c r="AO2" t="s">
        <v>150</v>
      </c>
      <c r="AP2" t="s">
        <v>150</v>
      </c>
      <c r="AQ2" t="s">
        <v>149</v>
      </c>
      <c r="AR2" t="s">
        <v>388</v>
      </c>
      <c r="AS2" t="s">
        <v>153</v>
      </c>
      <c r="AT2" t="s">
        <v>149</v>
      </c>
      <c r="AU2" t="s">
        <v>244</v>
      </c>
      <c r="AV2" t="s">
        <v>150</v>
      </c>
      <c r="AW2" t="s">
        <v>373</v>
      </c>
      <c r="AX2" t="s">
        <v>150</v>
      </c>
      <c r="AY2" t="s">
        <v>373</v>
      </c>
      <c r="AZ2" t="s">
        <v>152</v>
      </c>
      <c r="BA2" t="s">
        <v>149</v>
      </c>
      <c r="BB2" t="s">
        <v>235</v>
      </c>
      <c r="BC2" t="s">
        <v>149</v>
      </c>
      <c r="BD2" t="s">
        <v>152</v>
      </c>
      <c r="BE2" t="s">
        <v>150</v>
      </c>
      <c r="BF2" t="s">
        <v>279</v>
      </c>
      <c r="BG2" t="s">
        <v>244</v>
      </c>
      <c r="BH2" t="s">
        <v>280</v>
      </c>
      <c r="BI2" t="s">
        <v>150</v>
      </c>
      <c r="BJ2" t="s">
        <v>149</v>
      </c>
      <c r="BK2" t="s">
        <v>152</v>
      </c>
      <c r="BL2" t="s">
        <v>281</v>
      </c>
      <c r="BM2" t="s">
        <v>150</v>
      </c>
      <c r="BN2" t="s">
        <v>149</v>
      </c>
      <c r="BO2" t="s">
        <v>149</v>
      </c>
      <c r="BP2" t="s">
        <v>150</v>
      </c>
      <c r="BQ2" t="s">
        <v>149</v>
      </c>
      <c r="BR2" t="s">
        <v>267</v>
      </c>
      <c r="BS2" t="s">
        <v>153</v>
      </c>
      <c r="BT2" t="s">
        <v>152</v>
      </c>
      <c r="BU2" t="s">
        <v>268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1024.5400000000002</v>
      </c>
      <c r="I3" s="53">
        <v>519.52</v>
      </c>
      <c r="J3" s="53">
        <v>435.04</v>
      </c>
      <c r="K3" s="53">
        <v>35.72</v>
      </c>
      <c r="L3" s="53">
        <v>4.83</v>
      </c>
      <c r="M3" s="72">
        <v>0</v>
      </c>
      <c r="N3" s="71">
        <v>0</v>
      </c>
      <c r="O3" s="53">
        <v>50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193.08</v>
      </c>
      <c r="Y3">
        <v>23.1</v>
      </c>
      <c r="Z3">
        <v>1.1299999999999999</v>
      </c>
      <c r="AA3">
        <v>0.87</v>
      </c>
      <c r="AB3">
        <v>0</v>
      </c>
      <c r="AC3">
        <v>0</v>
      </c>
      <c r="AD3">
        <v>84.94</v>
      </c>
      <c r="AE3">
        <v>98.47</v>
      </c>
      <c r="AF3">
        <v>62.99</v>
      </c>
      <c r="AG3">
        <v>0.93</v>
      </c>
      <c r="AH3">
        <v>257.76</v>
      </c>
      <c r="AI3">
        <v>22.2</v>
      </c>
      <c r="AJ3">
        <v>1.01</v>
      </c>
      <c r="AK3">
        <v>50</v>
      </c>
      <c r="AL3">
        <v>24.14</v>
      </c>
      <c r="AM3">
        <v>0</v>
      </c>
      <c r="AN3">
        <v>64.87</v>
      </c>
      <c r="AO3">
        <v>36.42</v>
      </c>
      <c r="AP3">
        <v>38.619999999999997</v>
      </c>
      <c r="AQ3">
        <v>178.12</v>
      </c>
      <c r="AR3">
        <v>4.83</v>
      </c>
      <c r="AS3">
        <v>193.08</v>
      </c>
      <c r="AT3">
        <v>77.23</v>
      </c>
      <c r="AU3">
        <v>3.86</v>
      </c>
      <c r="AV3">
        <v>27.8</v>
      </c>
      <c r="AW3">
        <v>0.87</v>
      </c>
      <c r="AX3">
        <v>66.52</v>
      </c>
      <c r="AY3">
        <v>0</v>
      </c>
      <c r="AZ3">
        <v>6.5</v>
      </c>
      <c r="BA3">
        <v>231.8</v>
      </c>
      <c r="BB3">
        <v>0.61</v>
      </c>
      <c r="BC3">
        <v>28.9</v>
      </c>
      <c r="BD3">
        <v>0.26</v>
      </c>
      <c r="BE3">
        <v>83.02</v>
      </c>
      <c r="BF3">
        <v>0.52</v>
      </c>
      <c r="BG3">
        <v>0.97</v>
      </c>
      <c r="BH3">
        <v>0.95</v>
      </c>
      <c r="BI3">
        <v>10.14</v>
      </c>
      <c r="BJ3">
        <v>23.19</v>
      </c>
      <c r="BK3">
        <v>0</v>
      </c>
      <c r="BL3">
        <v>0.38</v>
      </c>
      <c r="BM3">
        <v>0</v>
      </c>
      <c r="BN3">
        <v>21.24</v>
      </c>
      <c r="BO3">
        <v>0.95</v>
      </c>
      <c r="BP3">
        <v>48.27</v>
      </c>
      <c r="BQ3">
        <v>21.53</v>
      </c>
      <c r="BR3">
        <v>0.61</v>
      </c>
      <c r="BS3">
        <v>48.27</v>
      </c>
      <c r="BT3">
        <v>27.83</v>
      </c>
      <c r="BU3">
        <v>0.87</v>
      </c>
    </row>
    <row r="4" spans="1:73">
      <c r="A4" t="s">
        <v>238</v>
      </c>
      <c r="B4" t="s">
        <v>230</v>
      </c>
      <c r="C4" t="s">
        <v>232</v>
      </c>
      <c r="G4" t="s">
        <v>46</v>
      </c>
      <c r="H4" s="73">
        <v>1024.5400000000002</v>
      </c>
      <c r="I4" s="46">
        <v>519.52</v>
      </c>
      <c r="J4" s="46">
        <v>435.04</v>
      </c>
      <c r="K4" s="46">
        <v>35.72</v>
      </c>
      <c r="L4" s="46">
        <v>4.83</v>
      </c>
      <c r="M4" s="74">
        <v>0</v>
      </c>
      <c r="N4" s="73">
        <v>0</v>
      </c>
      <c r="O4" s="46">
        <v>50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193.08</v>
      </c>
      <c r="Y4">
        <v>23.1</v>
      </c>
      <c r="Z4">
        <v>1.1299999999999999</v>
      </c>
      <c r="AA4">
        <v>0.87</v>
      </c>
      <c r="AB4">
        <v>0</v>
      </c>
      <c r="AC4">
        <v>0</v>
      </c>
      <c r="AD4">
        <v>84.94</v>
      </c>
      <c r="AE4">
        <v>98.47</v>
      </c>
      <c r="AF4">
        <v>62.99</v>
      </c>
      <c r="AG4">
        <v>0.93</v>
      </c>
      <c r="AH4">
        <v>257.76</v>
      </c>
      <c r="AI4">
        <v>22.2</v>
      </c>
      <c r="AJ4">
        <v>1.01</v>
      </c>
      <c r="AK4">
        <v>50</v>
      </c>
      <c r="AL4">
        <v>24.14</v>
      </c>
      <c r="AM4">
        <v>0</v>
      </c>
      <c r="AN4">
        <v>64.87</v>
      </c>
      <c r="AO4">
        <v>36.42</v>
      </c>
      <c r="AP4">
        <v>38.619999999999997</v>
      </c>
      <c r="AQ4">
        <v>178.12</v>
      </c>
      <c r="AR4">
        <v>4.83</v>
      </c>
      <c r="AS4">
        <v>193.08</v>
      </c>
      <c r="AT4">
        <v>77.23</v>
      </c>
      <c r="AU4">
        <v>3.86</v>
      </c>
      <c r="AV4">
        <v>27.8</v>
      </c>
      <c r="AW4">
        <v>0.87</v>
      </c>
      <c r="AX4">
        <v>66.52</v>
      </c>
      <c r="AY4">
        <v>0</v>
      </c>
      <c r="AZ4">
        <v>6.5</v>
      </c>
      <c r="BA4">
        <v>231.8</v>
      </c>
      <c r="BB4">
        <v>0.61</v>
      </c>
      <c r="BC4">
        <v>28.9</v>
      </c>
      <c r="BD4">
        <v>0.26</v>
      </c>
      <c r="BE4">
        <v>83.02</v>
      </c>
      <c r="BF4">
        <v>0.52</v>
      </c>
      <c r="BG4">
        <v>0.97</v>
      </c>
      <c r="BH4">
        <v>0.95</v>
      </c>
      <c r="BI4">
        <v>10.14</v>
      </c>
      <c r="BJ4">
        <v>23.19</v>
      </c>
      <c r="BK4">
        <v>0</v>
      </c>
      <c r="BL4">
        <v>0.38</v>
      </c>
      <c r="BM4">
        <v>0</v>
      </c>
      <c r="BN4">
        <v>21.24</v>
      </c>
      <c r="BO4">
        <v>0.95</v>
      </c>
      <c r="BP4">
        <v>48.27</v>
      </c>
      <c r="BQ4">
        <v>21.53</v>
      </c>
      <c r="BR4">
        <v>0.61</v>
      </c>
      <c r="BS4">
        <v>48.27</v>
      </c>
      <c r="BT4">
        <v>27.83</v>
      </c>
      <c r="BU4">
        <v>0.87</v>
      </c>
    </row>
    <row r="5" spans="1:73">
      <c r="A5" t="s">
        <v>239</v>
      </c>
      <c r="B5" t="s">
        <v>231</v>
      </c>
      <c r="C5" t="s">
        <v>233</v>
      </c>
      <c r="G5" t="s">
        <v>47</v>
      </c>
      <c r="H5" s="73">
        <v>1024.5400000000002</v>
      </c>
      <c r="I5" s="46">
        <v>519.52</v>
      </c>
      <c r="J5" s="46">
        <v>435.04</v>
      </c>
      <c r="K5" s="46">
        <v>35.72</v>
      </c>
      <c r="L5" s="46">
        <v>4.83</v>
      </c>
      <c r="M5" s="74">
        <v>0</v>
      </c>
      <c r="N5" s="73">
        <v>0</v>
      </c>
      <c r="O5" s="46">
        <v>50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193.08</v>
      </c>
      <c r="Y5">
        <v>23.1</v>
      </c>
      <c r="Z5">
        <v>1.1299999999999999</v>
      </c>
      <c r="AA5">
        <v>0.87</v>
      </c>
      <c r="AB5">
        <v>0</v>
      </c>
      <c r="AC5">
        <v>0</v>
      </c>
      <c r="AD5">
        <v>84.94</v>
      </c>
      <c r="AE5">
        <v>98.47</v>
      </c>
      <c r="AF5">
        <v>62.99</v>
      </c>
      <c r="AG5">
        <v>0.93</v>
      </c>
      <c r="AH5">
        <v>257.76</v>
      </c>
      <c r="AI5">
        <v>22.2</v>
      </c>
      <c r="AJ5">
        <v>1.01</v>
      </c>
      <c r="AK5">
        <v>50</v>
      </c>
      <c r="AL5">
        <v>24.14</v>
      </c>
      <c r="AM5">
        <v>0</v>
      </c>
      <c r="AN5">
        <v>64.87</v>
      </c>
      <c r="AO5">
        <v>36.42</v>
      </c>
      <c r="AP5">
        <v>38.619999999999997</v>
      </c>
      <c r="AQ5">
        <v>178.12</v>
      </c>
      <c r="AR5">
        <v>4.83</v>
      </c>
      <c r="AS5">
        <v>193.08</v>
      </c>
      <c r="AT5">
        <v>77.23</v>
      </c>
      <c r="AU5">
        <v>3.86</v>
      </c>
      <c r="AV5">
        <v>27.8</v>
      </c>
      <c r="AW5">
        <v>0.87</v>
      </c>
      <c r="AX5">
        <v>66.52</v>
      </c>
      <c r="AY5">
        <v>0</v>
      </c>
      <c r="AZ5">
        <v>6.5</v>
      </c>
      <c r="BA5">
        <v>231.8</v>
      </c>
      <c r="BB5">
        <v>0.61</v>
      </c>
      <c r="BC5">
        <v>28.9</v>
      </c>
      <c r="BD5">
        <v>0.26</v>
      </c>
      <c r="BE5">
        <v>83.02</v>
      </c>
      <c r="BF5">
        <v>0.52</v>
      </c>
      <c r="BG5">
        <v>0.97</v>
      </c>
      <c r="BH5">
        <v>0.95</v>
      </c>
      <c r="BI5">
        <v>10.14</v>
      </c>
      <c r="BJ5">
        <v>23.19</v>
      </c>
      <c r="BK5">
        <v>0</v>
      </c>
      <c r="BL5">
        <v>0.38</v>
      </c>
      <c r="BM5">
        <v>0</v>
      </c>
      <c r="BN5">
        <v>21.24</v>
      </c>
      <c r="BO5">
        <v>0.95</v>
      </c>
      <c r="BP5">
        <v>48.27</v>
      </c>
      <c r="BQ5">
        <v>21.53</v>
      </c>
      <c r="BR5">
        <v>0.61</v>
      </c>
      <c r="BS5">
        <v>48.27</v>
      </c>
      <c r="BT5">
        <v>27.83</v>
      </c>
      <c r="BU5">
        <v>0.87</v>
      </c>
    </row>
    <row r="6" spans="1:73">
      <c r="A6" t="s">
        <v>240</v>
      </c>
      <c r="B6" t="s">
        <v>262</v>
      </c>
      <c r="C6" t="s">
        <v>234</v>
      </c>
      <c r="G6" t="s">
        <v>48</v>
      </c>
      <c r="H6" s="73">
        <v>1024.5400000000002</v>
      </c>
      <c r="I6" s="46">
        <v>519.52</v>
      </c>
      <c r="J6" s="46">
        <v>435.04</v>
      </c>
      <c r="K6" s="46">
        <v>35.72</v>
      </c>
      <c r="L6" s="46">
        <v>4.83</v>
      </c>
      <c r="M6" s="74">
        <v>0</v>
      </c>
      <c r="N6" s="73">
        <v>0</v>
      </c>
      <c r="O6" s="46">
        <v>50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193.08</v>
      </c>
      <c r="Y6">
        <v>23.1</v>
      </c>
      <c r="Z6">
        <v>1.1299999999999999</v>
      </c>
      <c r="AA6">
        <v>0.87</v>
      </c>
      <c r="AB6">
        <v>0</v>
      </c>
      <c r="AC6">
        <v>0</v>
      </c>
      <c r="AD6">
        <v>84.94</v>
      </c>
      <c r="AE6">
        <v>98.47</v>
      </c>
      <c r="AF6">
        <v>62.99</v>
      </c>
      <c r="AG6">
        <v>0.93</v>
      </c>
      <c r="AH6">
        <v>257.76</v>
      </c>
      <c r="AI6">
        <v>22.2</v>
      </c>
      <c r="AJ6">
        <v>1.01</v>
      </c>
      <c r="AK6">
        <v>50</v>
      </c>
      <c r="AL6">
        <v>24.14</v>
      </c>
      <c r="AM6">
        <v>0</v>
      </c>
      <c r="AN6">
        <v>64.87</v>
      </c>
      <c r="AO6">
        <v>36.42</v>
      </c>
      <c r="AP6">
        <v>38.619999999999997</v>
      </c>
      <c r="AQ6">
        <v>178.12</v>
      </c>
      <c r="AR6">
        <v>4.83</v>
      </c>
      <c r="AS6">
        <v>193.08</v>
      </c>
      <c r="AT6">
        <v>77.23</v>
      </c>
      <c r="AU6">
        <v>3.86</v>
      </c>
      <c r="AV6">
        <v>27.8</v>
      </c>
      <c r="AW6">
        <v>0.87</v>
      </c>
      <c r="AX6">
        <v>66.52</v>
      </c>
      <c r="AY6">
        <v>0</v>
      </c>
      <c r="AZ6">
        <v>6.5</v>
      </c>
      <c r="BA6">
        <v>231.8</v>
      </c>
      <c r="BB6">
        <v>0.61</v>
      </c>
      <c r="BC6">
        <v>28.9</v>
      </c>
      <c r="BD6">
        <v>0.26</v>
      </c>
      <c r="BE6">
        <v>83.02</v>
      </c>
      <c r="BF6">
        <v>0.52</v>
      </c>
      <c r="BG6">
        <v>0.97</v>
      </c>
      <c r="BH6">
        <v>0.95</v>
      </c>
      <c r="BI6">
        <v>10.14</v>
      </c>
      <c r="BJ6">
        <v>23.19</v>
      </c>
      <c r="BK6">
        <v>0</v>
      </c>
      <c r="BL6">
        <v>0.38</v>
      </c>
      <c r="BM6">
        <v>0</v>
      </c>
      <c r="BN6">
        <v>21.24</v>
      </c>
      <c r="BO6">
        <v>0.95</v>
      </c>
      <c r="BP6">
        <v>48.27</v>
      </c>
      <c r="BQ6">
        <v>21.53</v>
      </c>
      <c r="BR6">
        <v>0.61</v>
      </c>
      <c r="BS6">
        <v>48.27</v>
      </c>
      <c r="BT6">
        <v>27.83</v>
      </c>
      <c r="BU6">
        <v>0.87</v>
      </c>
    </row>
    <row r="7" spans="1:73">
      <c r="A7" t="s">
        <v>241</v>
      </c>
      <c r="B7" t="s">
        <v>284</v>
      </c>
      <c r="C7" t="s">
        <v>263</v>
      </c>
      <c r="G7" t="s">
        <v>49</v>
      </c>
      <c r="H7" s="73">
        <v>1024.3500000000001</v>
      </c>
      <c r="I7" s="46">
        <v>519.52</v>
      </c>
      <c r="J7" s="46">
        <v>435.04</v>
      </c>
      <c r="K7" s="46">
        <v>35.72</v>
      </c>
      <c r="L7" s="46">
        <v>4.83</v>
      </c>
      <c r="M7" s="74">
        <v>0</v>
      </c>
      <c r="N7" s="73">
        <v>0</v>
      </c>
      <c r="O7" s="46">
        <v>50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193.08</v>
      </c>
      <c r="Y7">
        <v>23.1</v>
      </c>
      <c r="Z7">
        <v>1.1299999999999999</v>
      </c>
      <c r="AA7">
        <v>0.87</v>
      </c>
      <c r="AB7">
        <v>0</v>
      </c>
      <c r="AC7">
        <v>0</v>
      </c>
      <c r="AD7">
        <v>84.94</v>
      </c>
      <c r="AE7">
        <v>98.47</v>
      </c>
      <c r="AF7">
        <v>62.99</v>
      </c>
      <c r="AG7">
        <v>0.93</v>
      </c>
      <c r="AH7">
        <v>257.76</v>
      </c>
      <c r="AI7">
        <v>22.2</v>
      </c>
      <c r="AJ7">
        <v>1.01</v>
      </c>
      <c r="AK7">
        <v>50</v>
      </c>
      <c r="AL7">
        <v>24.14</v>
      </c>
      <c r="AM7">
        <v>0</v>
      </c>
      <c r="AN7">
        <v>64.87</v>
      </c>
      <c r="AO7">
        <v>36.42</v>
      </c>
      <c r="AP7">
        <v>38.619999999999997</v>
      </c>
      <c r="AQ7">
        <v>178.12</v>
      </c>
      <c r="AR7">
        <v>4.83</v>
      </c>
      <c r="AS7">
        <v>193.08</v>
      </c>
      <c r="AT7">
        <v>77.23</v>
      </c>
      <c r="AU7">
        <v>3.86</v>
      </c>
      <c r="AV7">
        <v>27.8</v>
      </c>
      <c r="AW7">
        <v>0.68</v>
      </c>
      <c r="AX7">
        <v>66.52</v>
      </c>
      <c r="AY7">
        <v>0</v>
      </c>
      <c r="AZ7">
        <v>6.5</v>
      </c>
      <c r="BA7">
        <v>231.8</v>
      </c>
      <c r="BB7">
        <v>0.61</v>
      </c>
      <c r="BC7">
        <v>28.9</v>
      </c>
      <c r="BD7">
        <v>0.26</v>
      </c>
      <c r="BE7">
        <v>83.02</v>
      </c>
      <c r="BF7">
        <v>0.52</v>
      </c>
      <c r="BG7">
        <v>0.97</v>
      </c>
      <c r="BH7">
        <v>0.95</v>
      </c>
      <c r="BI7">
        <v>10.14</v>
      </c>
      <c r="BJ7">
        <v>23.19</v>
      </c>
      <c r="BK7">
        <v>0</v>
      </c>
      <c r="BL7">
        <v>0.38</v>
      </c>
      <c r="BM7">
        <v>0</v>
      </c>
      <c r="BN7">
        <v>21.24</v>
      </c>
      <c r="BO7">
        <v>0.95</v>
      </c>
      <c r="BP7">
        <v>48.27</v>
      </c>
      <c r="BQ7">
        <v>21.53</v>
      </c>
      <c r="BR7">
        <v>0.61</v>
      </c>
      <c r="BS7">
        <v>48.27</v>
      </c>
      <c r="BT7">
        <v>27.83</v>
      </c>
      <c r="BU7">
        <v>0.87</v>
      </c>
    </row>
    <row r="8" spans="1:73">
      <c r="A8" t="s">
        <v>242</v>
      </c>
      <c r="B8" t="s">
        <v>324</v>
      </c>
      <c r="C8" t="s">
        <v>235</v>
      </c>
      <c r="G8" t="s">
        <v>50</v>
      </c>
      <c r="H8" s="73">
        <v>1024.3500000000001</v>
      </c>
      <c r="I8" s="46">
        <v>519.52</v>
      </c>
      <c r="J8" s="46">
        <v>435.04</v>
      </c>
      <c r="K8" s="46">
        <v>35.72</v>
      </c>
      <c r="L8" s="46">
        <v>4.83</v>
      </c>
      <c r="M8" s="74">
        <v>0</v>
      </c>
      <c r="N8" s="73">
        <v>0</v>
      </c>
      <c r="O8" s="46">
        <v>50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193.08</v>
      </c>
      <c r="Y8">
        <v>23.1</v>
      </c>
      <c r="Z8">
        <v>1.1299999999999999</v>
      </c>
      <c r="AA8">
        <v>0.87</v>
      </c>
      <c r="AB8">
        <v>0</v>
      </c>
      <c r="AC8">
        <v>0</v>
      </c>
      <c r="AD8">
        <v>84.94</v>
      </c>
      <c r="AE8">
        <v>98.47</v>
      </c>
      <c r="AF8">
        <v>62.99</v>
      </c>
      <c r="AG8">
        <v>0.93</v>
      </c>
      <c r="AH8">
        <v>257.76</v>
      </c>
      <c r="AI8">
        <v>22.2</v>
      </c>
      <c r="AJ8">
        <v>1.01</v>
      </c>
      <c r="AK8">
        <v>50</v>
      </c>
      <c r="AL8">
        <v>24.14</v>
      </c>
      <c r="AM8">
        <v>0</v>
      </c>
      <c r="AN8">
        <v>64.87</v>
      </c>
      <c r="AO8">
        <v>36.42</v>
      </c>
      <c r="AP8">
        <v>38.619999999999997</v>
      </c>
      <c r="AQ8">
        <v>178.12</v>
      </c>
      <c r="AR8">
        <v>4.83</v>
      </c>
      <c r="AS8">
        <v>193.08</v>
      </c>
      <c r="AT8">
        <v>77.23</v>
      </c>
      <c r="AU8">
        <v>3.86</v>
      </c>
      <c r="AV8">
        <v>27.8</v>
      </c>
      <c r="AW8">
        <v>0.68</v>
      </c>
      <c r="AX8">
        <v>66.52</v>
      </c>
      <c r="AY8">
        <v>0</v>
      </c>
      <c r="AZ8">
        <v>6.5</v>
      </c>
      <c r="BA8">
        <v>231.8</v>
      </c>
      <c r="BB8">
        <v>0.61</v>
      </c>
      <c r="BC8">
        <v>28.9</v>
      </c>
      <c r="BD8">
        <v>0.26</v>
      </c>
      <c r="BE8">
        <v>83.02</v>
      </c>
      <c r="BF8">
        <v>0.52</v>
      </c>
      <c r="BG8">
        <v>0.97</v>
      </c>
      <c r="BH8">
        <v>0.95</v>
      </c>
      <c r="BI8">
        <v>10.14</v>
      </c>
      <c r="BJ8">
        <v>23.19</v>
      </c>
      <c r="BK8">
        <v>0</v>
      </c>
      <c r="BL8">
        <v>0.38</v>
      </c>
      <c r="BM8">
        <v>0</v>
      </c>
      <c r="BN8">
        <v>21.24</v>
      </c>
      <c r="BO8">
        <v>0.95</v>
      </c>
      <c r="BP8">
        <v>48.27</v>
      </c>
      <c r="BQ8">
        <v>21.53</v>
      </c>
      <c r="BR8">
        <v>0.61</v>
      </c>
      <c r="BS8">
        <v>48.27</v>
      </c>
      <c r="BT8">
        <v>27.83</v>
      </c>
      <c r="BU8">
        <v>0.87</v>
      </c>
    </row>
    <row r="9" spans="1:73">
      <c r="A9" t="s">
        <v>243</v>
      </c>
      <c r="B9" t="s">
        <v>344</v>
      </c>
      <c r="C9" t="s">
        <v>236</v>
      </c>
      <c r="G9" t="s">
        <v>51</v>
      </c>
      <c r="H9" s="73">
        <v>1024.3500000000001</v>
      </c>
      <c r="I9" s="46">
        <v>519.52</v>
      </c>
      <c r="J9" s="46">
        <v>435.04</v>
      </c>
      <c r="K9" s="46">
        <v>35.72</v>
      </c>
      <c r="L9" s="46">
        <v>4.83</v>
      </c>
      <c r="M9" s="74">
        <v>0</v>
      </c>
      <c r="N9" s="73">
        <v>0</v>
      </c>
      <c r="O9" s="46">
        <v>50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193.08</v>
      </c>
      <c r="Y9">
        <v>23.1</v>
      </c>
      <c r="Z9">
        <v>1.1299999999999999</v>
      </c>
      <c r="AA9">
        <v>0.87</v>
      </c>
      <c r="AB9">
        <v>0</v>
      </c>
      <c r="AC9">
        <v>0</v>
      </c>
      <c r="AD9">
        <v>84.94</v>
      </c>
      <c r="AE9">
        <v>98.47</v>
      </c>
      <c r="AF9">
        <v>62.99</v>
      </c>
      <c r="AG9">
        <v>0.93</v>
      </c>
      <c r="AH9">
        <v>257.76</v>
      </c>
      <c r="AI9">
        <v>22.2</v>
      </c>
      <c r="AJ9">
        <v>1.01</v>
      </c>
      <c r="AK9">
        <v>50</v>
      </c>
      <c r="AL9">
        <v>24.14</v>
      </c>
      <c r="AM9">
        <v>0</v>
      </c>
      <c r="AN9">
        <v>64.87</v>
      </c>
      <c r="AO9">
        <v>36.42</v>
      </c>
      <c r="AP9">
        <v>38.619999999999997</v>
      </c>
      <c r="AQ9">
        <v>178.12</v>
      </c>
      <c r="AR9">
        <v>4.83</v>
      </c>
      <c r="AS9">
        <v>193.08</v>
      </c>
      <c r="AT9">
        <v>77.23</v>
      </c>
      <c r="AU9">
        <v>3.86</v>
      </c>
      <c r="AV9">
        <v>27.8</v>
      </c>
      <c r="AW9">
        <v>0.68</v>
      </c>
      <c r="AX9">
        <v>66.52</v>
      </c>
      <c r="AY9">
        <v>0</v>
      </c>
      <c r="AZ9">
        <v>6.5</v>
      </c>
      <c r="BA9">
        <v>231.8</v>
      </c>
      <c r="BB9">
        <v>0.61</v>
      </c>
      <c r="BC9">
        <v>28.9</v>
      </c>
      <c r="BD9">
        <v>0.26</v>
      </c>
      <c r="BE9">
        <v>83.02</v>
      </c>
      <c r="BF9">
        <v>0.52</v>
      </c>
      <c r="BG9">
        <v>0.97</v>
      </c>
      <c r="BH9">
        <v>0.95</v>
      </c>
      <c r="BI9">
        <v>10.14</v>
      </c>
      <c r="BJ9">
        <v>23.19</v>
      </c>
      <c r="BK9">
        <v>0</v>
      </c>
      <c r="BL9">
        <v>0.38</v>
      </c>
      <c r="BM9">
        <v>0</v>
      </c>
      <c r="BN9">
        <v>21.24</v>
      </c>
      <c r="BO9">
        <v>0.95</v>
      </c>
      <c r="BP9">
        <v>48.27</v>
      </c>
      <c r="BQ9">
        <v>21.53</v>
      </c>
      <c r="BR9">
        <v>0.61</v>
      </c>
      <c r="BS9">
        <v>48.27</v>
      </c>
      <c r="BT9">
        <v>27.83</v>
      </c>
      <c r="BU9">
        <v>0.87</v>
      </c>
    </row>
    <row r="10" spans="1:73">
      <c r="A10" t="s">
        <v>264</v>
      </c>
      <c r="C10" t="s">
        <v>237</v>
      </c>
      <c r="G10" t="s">
        <v>52</v>
      </c>
      <c r="H10" s="73">
        <v>1024.3500000000001</v>
      </c>
      <c r="I10" s="46">
        <v>519.52</v>
      </c>
      <c r="J10" s="46">
        <v>435.04</v>
      </c>
      <c r="K10" s="46">
        <v>35.72</v>
      </c>
      <c r="L10" s="46">
        <v>4.83</v>
      </c>
      <c r="M10" s="74">
        <v>0</v>
      </c>
      <c r="N10" s="73">
        <v>0</v>
      </c>
      <c r="O10" s="46">
        <v>50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193.08</v>
      </c>
      <c r="Y10">
        <v>23.1</v>
      </c>
      <c r="Z10">
        <v>1.1299999999999999</v>
      </c>
      <c r="AA10">
        <v>0.87</v>
      </c>
      <c r="AB10">
        <v>0</v>
      </c>
      <c r="AC10">
        <v>0</v>
      </c>
      <c r="AD10">
        <v>84.94</v>
      </c>
      <c r="AE10">
        <v>98.47</v>
      </c>
      <c r="AF10">
        <v>62.99</v>
      </c>
      <c r="AG10">
        <v>0.93</v>
      </c>
      <c r="AH10">
        <v>257.76</v>
      </c>
      <c r="AI10">
        <v>22.2</v>
      </c>
      <c r="AJ10">
        <v>1.01</v>
      </c>
      <c r="AK10">
        <v>50</v>
      </c>
      <c r="AL10">
        <v>24.14</v>
      </c>
      <c r="AM10">
        <v>0</v>
      </c>
      <c r="AN10">
        <v>64.87</v>
      </c>
      <c r="AO10">
        <v>36.42</v>
      </c>
      <c r="AP10">
        <v>38.619999999999997</v>
      </c>
      <c r="AQ10">
        <v>178.12</v>
      </c>
      <c r="AR10">
        <v>4.83</v>
      </c>
      <c r="AS10">
        <v>193.08</v>
      </c>
      <c r="AT10">
        <v>77.23</v>
      </c>
      <c r="AU10">
        <v>3.86</v>
      </c>
      <c r="AV10">
        <v>27.8</v>
      </c>
      <c r="AW10">
        <v>0.68</v>
      </c>
      <c r="AX10">
        <v>66.52</v>
      </c>
      <c r="AY10">
        <v>0</v>
      </c>
      <c r="AZ10">
        <v>6.5</v>
      </c>
      <c r="BA10">
        <v>231.8</v>
      </c>
      <c r="BB10">
        <v>0.61</v>
      </c>
      <c r="BC10">
        <v>28.9</v>
      </c>
      <c r="BD10">
        <v>0.26</v>
      </c>
      <c r="BE10">
        <v>83.02</v>
      </c>
      <c r="BF10">
        <v>0.52</v>
      </c>
      <c r="BG10">
        <v>0.97</v>
      </c>
      <c r="BH10">
        <v>0.95</v>
      </c>
      <c r="BI10">
        <v>10.14</v>
      </c>
      <c r="BJ10">
        <v>23.19</v>
      </c>
      <c r="BK10">
        <v>0</v>
      </c>
      <c r="BL10">
        <v>0.38</v>
      </c>
      <c r="BM10">
        <v>0</v>
      </c>
      <c r="BN10">
        <v>21.24</v>
      </c>
      <c r="BO10">
        <v>0.95</v>
      </c>
      <c r="BP10">
        <v>48.27</v>
      </c>
      <c r="BQ10">
        <v>21.53</v>
      </c>
      <c r="BR10">
        <v>0.61</v>
      </c>
      <c r="BS10">
        <v>48.27</v>
      </c>
      <c r="BT10">
        <v>27.83</v>
      </c>
      <c r="BU10">
        <v>0.87</v>
      </c>
    </row>
    <row r="11" spans="1:73">
      <c r="A11" t="s">
        <v>244</v>
      </c>
      <c r="C11" t="s">
        <v>325</v>
      </c>
      <c r="G11" t="s">
        <v>53</v>
      </c>
      <c r="H11" s="73">
        <v>1024.2500000000002</v>
      </c>
      <c r="I11" s="46">
        <v>519.52</v>
      </c>
      <c r="J11" s="46">
        <v>435.04</v>
      </c>
      <c r="K11" s="46">
        <v>35.72</v>
      </c>
      <c r="L11" s="46">
        <v>4.83</v>
      </c>
      <c r="M11" s="74">
        <v>0</v>
      </c>
      <c r="N11" s="73">
        <v>0</v>
      </c>
      <c r="O11" s="46">
        <v>50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193.08</v>
      </c>
      <c r="Y11">
        <v>23.1</v>
      </c>
      <c r="Z11">
        <v>1.1299999999999999</v>
      </c>
      <c r="AA11">
        <v>0.87</v>
      </c>
      <c r="AB11">
        <v>0</v>
      </c>
      <c r="AC11">
        <v>0</v>
      </c>
      <c r="AD11">
        <v>84.94</v>
      </c>
      <c r="AE11">
        <v>98.47</v>
      </c>
      <c r="AF11">
        <v>62.99</v>
      </c>
      <c r="AG11">
        <v>0.93</v>
      </c>
      <c r="AH11">
        <v>257.76</v>
      </c>
      <c r="AI11">
        <v>22.2</v>
      </c>
      <c r="AJ11">
        <v>1.01</v>
      </c>
      <c r="AK11">
        <v>50</v>
      </c>
      <c r="AL11">
        <v>24.14</v>
      </c>
      <c r="AM11">
        <v>0</v>
      </c>
      <c r="AN11">
        <v>64.87</v>
      </c>
      <c r="AO11">
        <v>36.42</v>
      </c>
      <c r="AP11">
        <v>38.619999999999997</v>
      </c>
      <c r="AQ11">
        <v>178.12</v>
      </c>
      <c r="AR11">
        <v>4.83</v>
      </c>
      <c r="AS11">
        <v>193.08</v>
      </c>
      <c r="AT11">
        <v>77.23</v>
      </c>
      <c r="AU11">
        <v>3.86</v>
      </c>
      <c r="AV11">
        <v>27.8</v>
      </c>
      <c r="AW11">
        <v>0.57999999999999996</v>
      </c>
      <c r="AX11">
        <v>66.52</v>
      </c>
      <c r="AY11">
        <v>0</v>
      </c>
      <c r="AZ11">
        <v>6.5</v>
      </c>
      <c r="BA11">
        <v>231.8</v>
      </c>
      <c r="BB11">
        <v>0.61</v>
      </c>
      <c r="BC11">
        <v>28.9</v>
      </c>
      <c r="BD11">
        <v>0.26</v>
      </c>
      <c r="BE11">
        <v>83.02</v>
      </c>
      <c r="BF11">
        <v>0.52</v>
      </c>
      <c r="BG11">
        <v>0.97</v>
      </c>
      <c r="BH11">
        <v>0.95</v>
      </c>
      <c r="BI11">
        <v>10.14</v>
      </c>
      <c r="BJ11">
        <v>23.19</v>
      </c>
      <c r="BK11">
        <v>0</v>
      </c>
      <c r="BL11">
        <v>0.38</v>
      </c>
      <c r="BM11">
        <v>0</v>
      </c>
      <c r="BN11">
        <v>21.24</v>
      </c>
      <c r="BO11">
        <v>0.95</v>
      </c>
      <c r="BP11">
        <v>48.27</v>
      </c>
      <c r="BQ11">
        <v>21.53</v>
      </c>
      <c r="BR11">
        <v>0.61</v>
      </c>
      <c r="BS11">
        <v>48.27</v>
      </c>
      <c r="BT11">
        <v>27.83</v>
      </c>
      <c r="BU11">
        <v>0.87</v>
      </c>
    </row>
    <row r="12" spans="1:73">
      <c r="A12" t="s">
        <v>245</v>
      </c>
      <c r="C12" t="s">
        <v>345</v>
      </c>
      <c r="G12" t="s">
        <v>54</v>
      </c>
      <c r="H12" s="73">
        <v>1024.2500000000002</v>
      </c>
      <c r="I12" s="46">
        <v>519.52</v>
      </c>
      <c r="J12" s="46">
        <v>435.04</v>
      </c>
      <c r="K12" s="46">
        <v>35.72</v>
      </c>
      <c r="L12" s="46">
        <v>4.83</v>
      </c>
      <c r="M12" s="74">
        <v>0</v>
      </c>
      <c r="N12" s="73">
        <v>0</v>
      </c>
      <c r="O12" s="46">
        <v>50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193.08</v>
      </c>
      <c r="Y12">
        <v>23.1</v>
      </c>
      <c r="Z12">
        <v>1.1299999999999999</v>
      </c>
      <c r="AA12">
        <v>0.87</v>
      </c>
      <c r="AB12">
        <v>0</v>
      </c>
      <c r="AC12">
        <v>0</v>
      </c>
      <c r="AD12">
        <v>84.94</v>
      </c>
      <c r="AE12">
        <v>98.47</v>
      </c>
      <c r="AF12">
        <v>62.99</v>
      </c>
      <c r="AG12">
        <v>0.93</v>
      </c>
      <c r="AH12">
        <v>257.76</v>
      </c>
      <c r="AI12">
        <v>22.2</v>
      </c>
      <c r="AJ12">
        <v>1.01</v>
      </c>
      <c r="AK12">
        <v>50</v>
      </c>
      <c r="AL12">
        <v>24.14</v>
      </c>
      <c r="AM12">
        <v>0</v>
      </c>
      <c r="AN12">
        <v>64.87</v>
      </c>
      <c r="AO12">
        <v>36.42</v>
      </c>
      <c r="AP12">
        <v>38.619999999999997</v>
      </c>
      <c r="AQ12">
        <v>178.12</v>
      </c>
      <c r="AR12">
        <v>4.83</v>
      </c>
      <c r="AS12">
        <v>193.08</v>
      </c>
      <c r="AT12">
        <v>77.23</v>
      </c>
      <c r="AU12">
        <v>3.86</v>
      </c>
      <c r="AV12">
        <v>27.8</v>
      </c>
      <c r="AW12">
        <v>0.57999999999999996</v>
      </c>
      <c r="AX12">
        <v>66.52</v>
      </c>
      <c r="AY12">
        <v>0</v>
      </c>
      <c r="AZ12">
        <v>6.5</v>
      </c>
      <c r="BA12">
        <v>231.8</v>
      </c>
      <c r="BB12">
        <v>0.61</v>
      </c>
      <c r="BC12">
        <v>28.9</v>
      </c>
      <c r="BD12">
        <v>0.26</v>
      </c>
      <c r="BE12">
        <v>83.02</v>
      </c>
      <c r="BF12">
        <v>0.52</v>
      </c>
      <c r="BG12">
        <v>0.97</v>
      </c>
      <c r="BH12">
        <v>0.95</v>
      </c>
      <c r="BI12">
        <v>10.14</v>
      </c>
      <c r="BJ12">
        <v>23.19</v>
      </c>
      <c r="BK12">
        <v>0</v>
      </c>
      <c r="BL12">
        <v>0.38</v>
      </c>
      <c r="BM12">
        <v>0</v>
      </c>
      <c r="BN12">
        <v>21.24</v>
      </c>
      <c r="BO12">
        <v>0.95</v>
      </c>
      <c r="BP12">
        <v>48.27</v>
      </c>
      <c r="BQ12">
        <v>21.53</v>
      </c>
      <c r="BR12">
        <v>0.61</v>
      </c>
      <c r="BS12">
        <v>48.27</v>
      </c>
      <c r="BT12">
        <v>27.83</v>
      </c>
      <c r="BU12">
        <v>0.87</v>
      </c>
    </row>
    <row r="13" spans="1:73">
      <c r="A13" t="s">
        <v>246</v>
      </c>
      <c r="G13" t="s">
        <v>55</v>
      </c>
      <c r="H13" s="73">
        <v>1024.2500000000002</v>
      </c>
      <c r="I13" s="46">
        <v>519.52</v>
      </c>
      <c r="J13" s="46">
        <v>435.04</v>
      </c>
      <c r="K13" s="46">
        <v>35.72</v>
      </c>
      <c r="L13" s="46">
        <v>4.83</v>
      </c>
      <c r="M13" s="74">
        <v>0</v>
      </c>
      <c r="N13" s="73">
        <v>0</v>
      </c>
      <c r="O13" s="46">
        <v>50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193.08</v>
      </c>
      <c r="Y13">
        <v>23.1</v>
      </c>
      <c r="Z13">
        <v>1.1299999999999999</v>
      </c>
      <c r="AA13">
        <v>0.87</v>
      </c>
      <c r="AB13">
        <v>0</v>
      </c>
      <c r="AC13">
        <v>0</v>
      </c>
      <c r="AD13">
        <v>84.94</v>
      </c>
      <c r="AE13">
        <v>98.47</v>
      </c>
      <c r="AF13">
        <v>62.99</v>
      </c>
      <c r="AG13">
        <v>0.93</v>
      </c>
      <c r="AH13">
        <v>257.76</v>
      </c>
      <c r="AI13">
        <v>22.2</v>
      </c>
      <c r="AJ13">
        <v>1.01</v>
      </c>
      <c r="AK13">
        <v>50</v>
      </c>
      <c r="AL13">
        <v>24.14</v>
      </c>
      <c r="AM13">
        <v>0</v>
      </c>
      <c r="AN13">
        <v>64.87</v>
      </c>
      <c r="AO13">
        <v>36.42</v>
      </c>
      <c r="AP13">
        <v>38.619999999999997</v>
      </c>
      <c r="AQ13">
        <v>178.12</v>
      </c>
      <c r="AR13">
        <v>4.83</v>
      </c>
      <c r="AS13">
        <v>193.08</v>
      </c>
      <c r="AT13">
        <v>77.23</v>
      </c>
      <c r="AU13">
        <v>3.86</v>
      </c>
      <c r="AV13">
        <v>27.8</v>
      </c>
      <c r="AW13">
        <v>0.57999999999999996</v>
      </c>
      <c r="AX13">
        <v>66.52</v>
      </c>
      <c r="AY13">
        <v>0</v>
      </c>
      <c r="AZ13">
        <v>6.5</v>
      </c>
      <c r="BA13">
        <v>231.8</v>
      </c>
      <c r="BB13">
        <v>0.61</v>
      </c>
      <c r="BC13">
        <v>28.9</v>
      </c>
      <c r="BD13">
        <v>0.26</v>
      </c>
      <c r="BE13">
        <v>83.02</v>
      </c>
      <c r="BF13">
        <v>0.52</v>
      </c>
      <c r="BG13">
        <v>0.97</v>
      </c>
      <c r="BH13">
        <v>0.95</v>
      </c>
      <c r="BI13">
        <v>10.14</v>
      </c>
      <c r="BJ13">
        <v>23.19</v>
      </c>
      <c r="BK13">
        <v>0</v>
      </c>
      <c r="BL13">
        <v>0.38</v>
      </c>
      <c r="BM13">
        <v>0</v>
      </c>
      <c r="BN13">
        <v>21.24</v>
      </c>
      <c r="BO13">
        <v>0.95</v>
      </c>
      <c r="BP13">
        <v>48.27</v>
      </c>
      <c r="BQ13">
        <v>21.53</v>
      </c>
      <c r="BR13">
        <v>0.61</v>
      </c>
      <c r="BS13">
        <v>48.27</v>
      </c>
      <c r="BT13">
        <v>27.83</v>
      </c>
      <c r="BU13">
        <v>0.87</v>
      </c>
    </row>
    <row r="14" spans="1:73">
      <c r="A14" t="s">
        <v>247</v>
      </c>
      <c r="G14" t="s">
        <v>56</v>
      </c>
      <c r="H14" s="73">
        <v>1024.2500000000002</v>
      </c>
      <c r="I14" s="46">
        <v>519.52</v>
      </c>
      <c r="J14" s="46">
        <v>435.04</v>
      </c>
      <c r="K14" s="46">
        <v>35.72</v>
      </c>
      <c r="L14" s="46">
        <v>4.83</v>
      </c>
      <c r="M14" s="74">
        <v>0</v>
      </c>
      <c r="N14" s="73">
        <v>0</v>
      </c>
      <c r="O14" s="46">
        <v>50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193.08</v>
      </c>
      <c r="Y14">
        <v>23.1</v>
      </c>
      <c r="Z14">
        <v>1.1299999999999999</v>
      </c>
      <c r="AA14">
        <v>0.87</v>
      </c>
      <c r="AB14">
        <v>0</v>
      </c>
      <c r="AC14">
        <v>0</v>
      </c>
      <c r="AD14">
        <v>84.94</v>
      </c>
      <c r="AE14">
        <v>98.47</v>
      </c>
      <c r="AF14">
        <v>62.99</v>
      </c>
      <c r="AG14">
        <v>0.93</v>
      </c>
      <c r="AH14">
        <v>257.76</v>
      </c>
      <c r="AI14">
        <v>22.2</v>
      </c>
      <c r="AJ14">
        <v>1.01</v>
      </c>
      <c r="AK14">
        <v>50</v>
      </c>
      <c r="AL14">
        <v>24.14</v>
      </c>
      <c r="AM14">
        <v>0</v>
      </c>
      <c r="AN14">
        <v>64.87</v>
      </c>
      <c r="AO14">
        <v>36.42</v>
      </c>
      <c r="AP14">
        <v>38.619999999999997</v>
      </c>
      <c r="AQ14">
        <v>178.12</v>
      </c>
      <c r="AR14">
        <v>4.83</v>
      </c>
      <c r="AS14">
        <v>193.08</v>
      </c>
      <c r="AT14">
        <v>77.23</v>
      </c>
      <c r="AU14">
        <v>3.86</v>
      </c>
      <c r="AV14">
        <v>27.8</v>
      </c>
      <c r="AW14">
        <v>0.57999999999999996</v>
      </c>
      <c r="AX14">
        <v>66.52</v>
      </c>
      <c r="AY14">
        <v>0</v>
      </c>
      <c r="AZ14">
        <v>6.5</v>
      </c>
      <c r="BA14">
        <v>231.8</v>
      </c>
      <c r="BB14">
        <v>0.61</v>
      </c>
      <c r="BC14">
        <v>28.9</v>
      </c>
      <c r="BD14">
        <v>0.26</v>
      </c>
      <c r="BE14">
        <v>83.02</v>
      </c>
      <c r="BF14">
        <v>0.52</v>
      </c>
      <c r="BG14">
        <v>0.97</v>
      </c>
      <c r="BH14">
        <v>0.95</v>
      </c>
      <c r="BI14">
        <v>10.14</v>
      </c>
      <c r="BJ14">
        <v>23.19</v>
      </c>
      <c r="BK14">
        <v>0</v>
      </c>
      <c r="BL14">
        <v>0.38</v>
      </c>
      <c r="BM14">
        <v>0</v>
      </c>
      <c r="BN14">
        <v>21.24</v>
      </c>
      <c r="BO14">
        <v>0.95</v>
      </c>
      <c r="BP14">
        <v>48.27</v>
      </c>
      <c r="BQ14">
        <v>21.53</v>
      </c>
      <c r="BR14">
        <v>0.61</v>
      </c>
      <c r="BS14">
        <v>48.27</v>
      </c>
      <c r="BT14">
        <v>27.83</v>
      </c>
      <c r="BU14">
        <v>0.87</v>
      </c>
    </row>
    <row r="15" spans="1:73">
      <c r="A15" t="s">
        <v>248</v>
      </c>
      <c r="G15" t="s">
        <v>57</v>
      </c>
      <c r="H15" s="73">
        <v>1001.1</v>
      </c>
      <c r="I15" s="46">
        <v>381.83</v>
      </c>
      <c r="J15" s="46">
        <v>435.04</v>
      </c>
      <c r="K15" s="46">
        <v>35.72</v>
      </c>
      <c r="L15" s="46">
        <v>4.83</v>
      </c>
      <c r="M15" s="74">
        <v>0</v>
      </c>
      <c r="N15" s="73">
        <v>0</v>
      </c>
      <c r="O15" s="46">
        <v>50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193.08</v>
      </c>
      <c r="Y15">
        <v>0</v>
      </c>
      <c r="Z15">
        <v>0</v>
      </c>
      <c r="AA15">
        <v>0.87</v>
      </c>
      <c r="AB15">
        <v>0</v>
      </c>
      <c r="AC15">
        <v>0</v>
      </c>
      <c r="AD15">
        <v>84.94</v>
      </c>
      <c r="AE15">
        <v>98.47</v>
      </c>
      <c r="AF15">
        <v>62.99</v>
      </c>
      <c r="AG15">
        <v>0.93</v>
      </c>
      <c r="AH15">
        <v>257.76</v>
      </c>
      <c r="AI15">
        <v>22.2</v>
      </c>
      <c r="AJ15">
        <v>1.01</v>
      </c>
      <c r="AK15">
        <v>50</v>
      </c>
      <c r="AL15">
        <v>24.14</v>
      </c>
      <c r="AM15">
        <v>0</v>
      </c>
      <c r="AN15">
        <v>64.87</v>
      </c>
      <c r="AO15">
        <v>0</v>
      </c>
      <c r="AP15">
        <v>38.619999999999997</v>
      </c>
      <c r="AQ15">
        <v>178.12</v>
      </c>
      <c r="AR15">
        <v>4.83</v>
      </c>
      <c r="AS15">
        <v>193.08</v>
      </c>
      <c r="AT15">
        <v>77.23</v>
      </c>
      <c r="AU15">
        <v>3.86</v>
      </c>
      <c r="AV15">
        <v>27.8</v>
      </c>
      <c r="AW15">
        <v>0.17</v>
      </c>
      <c r="AX15">
        <v>0</v>
      </c>
      <c r="AY15">
        <v>0.36</v>
      </c>
      <c r="AZ15">
        <v>6.76</v>
      </c>
      <c r="BA15">
        <v>231.8</v>
      </c>
      <c r="BB15">
        <v>0.61</v>
      </c>
      <c r="BC15">
        <v>28.9</v>
      </c>
      <c r="BD15">
        <v>0</v>
      </c>
      <c r="BE15">
        <v>48.27</v>
      </c>
      <c r="BF15">
        <v>0.52</v>
      </c>
      <c r="BG15">
        <v>0.97</v>
      </c>
      <c r="BH15">
        <v>0.95</v>
      </c>
      <c r="BI15">
        <v>10.14</v>
      </c>
      <c r="BJ15">
        <v>24.14</v>
      </c>
      <c r="BK15">
        <v>0</v>
      </c>
      <c r="BL15">
        <v>0.38</v>
      </c>
      <c r="BM15">
        <v>0</v>
      </c>
      <c r="BN15">
        <v>21.24</v>
      </c>
      <c r="BO15">
        <v>0</v>
      </c>
      <c r="BP15">
        <v>48.27</v>
      </c>
      <c r="BQ15">
        <v>21.53</v>
      </c>
      <c r="BR15">
        <v>0.61</v>
      </c>
      <c r="BS15">
        <v>48.27</v>
      </c>
      <c r="BT15">
        <v>28.96</v>
      </c>
      <c r="BU15">
        <v>0.87</v>
      </c>
    </row>
    <row r="16" spans="1:73">
      <c r="A16" t="s">
        <v>249</v>
      </c>
      <c r="G16" t="s">
        <v>58</v>
      </c>
      <c r="H16" s="73">
        <v>1001.1</v>
      </c>
      <c r="I16" s="46">
        <v>381.83</v>
      </c>
      <c r="J16" s="46">
        <v>435.04</v>
      </c>
      <c r="K16" s="46">
        <v>35.72</v>
      </c>
      <c r="L16" s="46">
        <v>4.83</v>
      </c>
      <c r="M16" s="74">
        <v>0</v>
      </c>
      <c r="N16" s="73">
        <v>0</v>
      </c>
      <c r="O16" s="46">
        <v>50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193.08</v>
      </c>
      <c r="Y16">
        <v>0</v>
      </c>
      <c r="Z16">
        <v>0</v>
      </c>
      <c r="AA16">
        <v>0.87</v>
      </c>
      <c r="AB16">
        <v>0</v>
      </c>
      <c r="AC16">
        <v>0</v>
      </c>
      <c r="AD16">
        <v>84.94</v>
      </c>
      <c r="AE16">
        <v>98.47</v>
      </c>
      <c r="AF16">
        <v>62.99</v>
      </c>
      <c r="AG16">
        <v>0.93</v>
      </c>
      <c r="AH16">
        <v>257.76</v>
      </c>
      <c r="AI16">
        <v>22.2</v>
      </c>
      <c r="AJ16">
        <v>1.01</v>
      </c>
      <c r="AK16">
        <v>50</v>
      </c>
      <c r="AL16">
        <v>24.14</v>
      </c>
      <c r="AM16">
        <v>0</v>
      </c>
      <c r="AN16">
        <v>64.87</v>
      </c>
      <c r="AO16">
        <v>0</v>
      </c>
      <c r="AP16">
        <v>38.619999999999997</v>
      </c>
      <c r="AQ16">
        <v>178.12</v>
      </c>
      <c r="AR16">
        <v>4.83</v>
      </c>
      <c r="AS16">
        <v>193.08</v>
      </c>
      <c r="AT16">
        <v>77.23</v>
      </c>
      <c r="AU16">
        <v>3.86</v>
      </c>
      <c r="AV16">
        <v>27.8</v>
      </c>
      <c r="AW16">
        <v>0.17</v>
      </c>
      <c r="AX16">
        <v>0</v>
      </c>
      <c r="AY16">
        <v>0.36</v>
      </c>
      <c r="AZ16">
        <v>6.76</v>
      </c>
      <c r="BA16">
        <v>231.8</v>
      </c>
      <c r="BB16">
        <v>0.61</v>
      </c>
      <c r="BC16">
        <v>28.9</v>
      </c>
      <c r="BD16">
        <v>0</v>
      </c>
      <c r="BE16">
        <v>48.27</v>
      </c>
      <c r="BF16">
        <v>0.52</v>
      </c>
      <c r="BG16">
        <v>0.97</v>
      </c>
      <c r="BH16">
        <v>0.95</v>
      </c>
      <c r="BI16">
        <v>10.14</v>
      </c>
      <c r="BJ16">
        <v>24.14</v>
      </c>
      <c r="BK16">
        <v>0</v>
      </c>
      <c r="BL16">
        <v>0.38</v>
      </c>
      <c r="BM16">
        <v>0</v>
      </c>
      <c r="BN16">
        <v>21.24</v>
      </c>
      <c r="BO16">
        <v>0</v>
      </c>
      <c r="BP16">
        <v>48.27</v>
      </c>
      <c r="BQ16">
        <v>21.53</v>
      </c>
      <c r="BR16">
        <v>0.61</v>
      </c>
      <c r="BS16">
        <v>48.27</v>
      </c>
      <c r="BT16">
        <v>28.96</v>
      </c>
      <c r="BU16">
        <v>0.87</v>
      </c>
    </row>
    <row r="17" spans="1:73">
      <c r="A17" t="s">
        <v>250</v>
      </c>
      <c r="G17" t="s">
        <v>59</v>
      </c>
      <c r="H17" s="73">
        <v>1001.1</v>
      </c>
      <c r="I17" s="46">
        <v>381.83</v>
      </c>
      <c r="J17" s="46">
        <v>435.04</v>
      </c>
      <c r="K17" s="46">
        <v>35.72</v>
      </c>
      <c r="L17" s="46">
        <v>4.83</v>
      </c>
      <c r="M17" s="74">
        <v>0</v>
      </c>
      <c r="N17" s="73">
        <v>0</v>
      </c>
      <c r="O17" s="46">
        <v>50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193.08</v>
      </c>
      <c r="Y17">
        <v>0</v>
      </c>
      <c r="Z17">
        <v>0</v>
      </c>
      <c r="AA17">
        <v>0.87</v>
      </c>
      <c r="AB17">
        <v>0</v>
      </c>
      <c r="AC17">
        <v>0</v>
      </c>
      <c r="AD17">
        <v>84.94</v>
      </c>
      <c r="AE17">
        <v>98.47</v>
      </c>
      <c r="AF17">
        <v>62.99</v>
      </c>
      <c r="AG17">
        <v>0.93</v>
      </c>
      <c r="AH17">
        <v>257.76</v>
      </c>
      <c r="AI17">
        <v>22.2</v>
      </c>
      <c r="AJ17">
        <v>1.01</v>
      </c>
      <c r="AK17">
        <v>50</v>
      </c>
      <c r="AL17">
        <v>24.14</v>
      </c>
      <c r="AM17">
        <v>0</v>
      </c>
      <c r="AN17">
        <v>64.87</v>
      </c>
      <c r="AO17">
        <v>0</v>
      </c>
      <c r="AP17">
        <v>38.619999999999997</v>
      </c>
      <c r="AQ17">
        <v>178.12</v>
      </c>
      <c r="AR17">
        <v>4.83</v>
      </c>
      <c r="AS17">
        <v>193.08</v>
      </c>
      <c r="AT17">
        <v>77.23</v>
      </c>
      <c r="AU17">
        <v>3.86</v>
      </c>
      <c r="AV17">
        <v>27.8</v>
      </c>
      <c r="AW17">
        <v>0.17</v>
      </c>
      <c r="AX17">
        <v>0</v>
      </c>
      <c r="AY17">
        <v>0.36</v>
      </c>
      <c r="AZ17">
        <v>6.76</v>
      </c>
      <c r="BA17">
        <v>231.8</v>
      </c>
      <c r="BB17">
        <v>0.61</v>
      </c>
      <c r="BC17">
        <v>28.9</v>
      </c>
      <c r="BD17">
        <v>0</v>
      </c>
      <c r="BE17">
        <v>48.27</v>
      </c>
      <c r="BF17">
        <v>0.52</v>
      </c>
      <c r="BG17">
        <v>0.97</v>
      </c>
      <c r="BH17">
        <v>0.95</v>
      </c>
      <c r="BI17">
        <v>10.14</v>
      </c>
      <c r="BJ17">
        <v>24.14</v>
      </c>
      <c r="BK17">
        <v>0</v>
      </c>
      <c r="BL17">
        <v>0.38</v>
      </c>
      <c r="BM17">
        <v>0</v>
      </c>
      <c r="BN17">
        <v>21.24</v>
      </c>
      <c r="BO17">
        <v>0</v>
      </c>
      <c r="BP17">
        <v>48.27</v>
      </c>
      <c r="BQ17">
        <v>21.53</v>
      </c>
      <c r="BR17">
        <v>0.61</v>
      </c>
      <c r="BS17">
        <v>48.27</v>
      </c>
      <c r="BT17">
        <v>28.96</v>
      </c>
      <c r="BU17">
        <v>0.87</v>
      </c>
    </row>
    <row r="18" spans="1:73">
      <c r="A18" t="s">
        <v>251</v>
      </c>
      <c r="G18" t="s">
        <v>60</v>
      </c>
      <c r="H18" s="73">
        <v>1001.1</v>
      </c>
      <c r="I18" s="46">
        <v>381.83</v>
      </c>
      <c r="J18" s="46">
        <v>435.04</v>
      </c>
      <c r="K18" s="46">
        <v>35.72</v>
      </c>
      <c r="L18" s="46">
        <v>4.83</v>
      </c>
      <c r="M18" s="74">
        <v>0</v>
      </c>
      <c r="N18" s="73">
        <v>0</v>
      </c>
      <c r="O18" s="46">
        <v>50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193.08</v>
      </c>
      <c r="Y18">
        <v>0</v>
      </c>
      <c r="Z18">
        <v>0</v>
      </c>
      <c r="AA18">
        <v>0.87</v>
      </c>
      <c r="AB18">
        <v>0</v>
      </c>
      <c r="AC18">
        <v>0</v>
      </c>
      <c r="AD18">
        <v>84.94</v>
      </c>
      <c r="AE18">
        <v>98.47</v>
      </c>
      <c r="AF18">
        <v>62.99</v>
      </c>
      <c r="AG18">
        <v>0.93</v>
      </c>
      <c r="AH18">
        <v>257.76</v>
      </c>
      <c r="AI18">
        <v>22.2</v>
      </c>
      <c r="AJ18">
        <v>1.01</v>
      </c>
      <c r="AK18">
        <v>50</v>
      </c>
      <c r="AL18">
        <v>24.14</v>
      </c>
      <c r="AM18">
        <v>0</v>
      </c>
      <c r="AN18">
        <v>64.87</v>
      </c>
      <c r="AO18">
        <v>0</v>
      </c>
      <c r="AP18">
        <v>38.619999999999997</v>
      </c>
      <c r="AQ18">
        <v>178.12</v>
      </c>
      <c r="AR18">
        <v>4.83</v>
      </c>
      <c r="AS18">
        <v>193.08</v>
      </c>
      <c r="AT18">
        <v>77.23</v>
      </c>
      <c r="AU18">
        <v>3.86</v>
      </c>
      <c r="AV18">
        <v>27.8</v>
      </c>
      <c r="AW18">
        <v>0.17</v>
      </c>
      <c r="AX18">
        <v>0</v>
      </c>
      <c r="AY18">
        <v>0.36</v>
      </c>
      <c r="AZ18">
        <v>6.76</v>
      </c>
      <c r="BA18">
        <v>231.8</v>
      </c>
      <c r="BB18">
        <v>0.61</v>
      </c>
      <c r="BC18">
        <v>28.9</v>
      </c>
      <c r="BD18">
        <v>0</v>
      </c>
      <c r="BE18">
        <v>48.27</v>
      </c>
      <c r="BF18">
        <v>0.52</v>
      </c>
      <c r="BG18">
        <v>0.97</v>
      </c>
      <c r="BH18">
        <v>0.95</v>
      </c>
      <c r="BI18">
        <v>10.14</v>
      </c>
      <c r="BJ18">
        <v>24.14</v>
      </c>
      <c r="BK18">
        <v>0</v>
      </c>
      <c r="BL18">
        <v>0.38</v>
      </c>
      <c r="BM18">
        <v>0</v>
      </c>
      <c r="BN18">
        <v>21.24</v>
      </c>
      <c r="BO18">
        <v>0</v>
      </c>
      <c r="BP18">
        <v>48.27</v>
      </c>
      <c r="BQ18">
        <v>21.53</v>
      </c>
      <c r="BR18">
        <v>0.61</v>
      </c>
      <c r="BS18">
        <v>48.27</v>
      </c>
      <c r="BT18">
        <v>28.96</v>
      </c>
      <c r="BU18">
        <v>0.87</v>
      </c>
    </row>
    <row r="19" spans="1:73">
      <c r="A19" t="s">
        <v>265</v>
      </c>
      <c r="G19" t="s">
        <v>61</v>
      </c>
      <c r="H19" s="73">
        <v>1001.1</v>
      </c>
      <c r="I19" s="46">
        <v>381.83</v>
      </c>
      <c r="J19" s="46">
        <v>435.04</v>
      </c>
      <c r="K19" s="46">
        <v>35.72</v>
      </c>
      <c r="L19" s="46">
        <v>4.83</v>
      </c>
      <c r="M19" s="74">
        <v>0</v>
      </c>
      <c r="N19" s="73">
        <v>0</v>
      </c>
      <c r="O19" s="46">
        <v>50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193.08</v>
      </c>
      <c r="Y19">
        <v>0</v>
      </c>
      <c r="Z19">
        <v>0</v>
      </c>
      <c r="AA19">
        <v>0.87</v>
      </c>
      <c r="AB19">
        <v>0</v>
      </c>
      <c r="AC19">
        <v>0</v>
      </c>
      <c r="AD19">
        <v>84.94</v>
      </c>
      <c r="AE19">
        <v>98.47</v>
      </c>
      <c r="AF19">
        <v>62.99</v>
      </c>
      <c r="AG19">
        <v>0.93</v>
      </c>
      <c r="AH19">
        <v>257.76</v>
      </c>
      <c r="AI19">
        <v>22.2</v>
      </c>
      <c r="AJ19">
        <v>1.01</v>
      </c>
      <c r="AK19">
        <v>50</v>
      </c>
      <c r="AL19">
        <v>24.14</v>
      </c>
      <c r="AM19">
        <v>0</v>
      </c>
      <c r="AN19">
        <v>64.87</v>
      </c>
      <c r="AO19">
        <v>0</v>
      </c>
      <c r="AP19">
        <v>38.619999999999997</v>
      </c>
      <c r="AQ19">
        <v>178.12</v>
      </c>
      <c r="AR19">
        <v>4.83</v>
      </c>
      <c r="AS19">
        <v>193.08</v>
      </c>
      <c r="AT19">
        <v>77.23</v>
      </c>
      <c r="AU19">
        <v>3.86</v>
      </c>
      <c r="AV19">
        <v>27.8</v>
      </c>
      <c r="AW19">
        <v>0</v>
      </c>
      <c r="AX19">
        <v>0</v>
      </c>
      <c r="AY19">
        <v>0.53</v>
      </c>
      <c r="AZ19">
        <v>6.76</v>
      </c>
      <c r="BA19">
        <v>231.8</v>
      </c>
      <c r="BB19">
        <v>0.61</v>
      </c>
      <c r="BC19">
        <v>28.9</v>
      </c>
      <c r="BD19">
        <v>0</v>
      </c>
      <c r="BE19">
        <v>48.27</v>
      </c>
      <c r="BF19">
        <v>0.52</v>
      </c>
      <c r="BG19">
        <v>0.97</v>
      </c>
      <c r="BH19">
        <v>0.95</v>
      </c>
      <c r="BI19">
        <v>10.14</v>
      </c>
      <c r="BJ19">
        <v>24.14</v>
      </c>
      <c r="BK19">
        <v>0</v>
      </c>
      <c r="BL19">
        <v>0.38</v>
      </c>
      <c r="BM19">
        <v>0</v>
      </c>
      <c r="BN19">
        <v>21.24</v>
      </c>
      <c r="BO19">
        <v>0</v>
      </c>
      <c r="BP19">
        <v>48.27</v>
      </c>
      <c r="BQ19">
        <v>21.53</v>
      </c>
      <c r="BR19">
        <v>0.61</v>
      </c>
      <c r="BS19">
        <v>48.27</v>
      </c>
      <c r="BT19">
        <v>28.96</v>
      </c>
      <c r="BU19">
        <v>0.87</v>
      </c>
    </row>
    <row r="20" spans="1:73">
      <c r="A20" t="s">
        <v>266</v>
      </c>
      <c r="G20" t="s">
        <v>62</v>
      </c>
      <c r="H20" s="73">
        <v>1001.1</v>
      </c>
      <c r="I20" s="46">
        <v>381.83</v>
      </c>
      <c r="J20" s="46">
        <v>435.04</v>
      </c>
      <c r="K20" s="46">
        <v>35.72</v>
      </c>
      <c r="L20" s="46">
        <v>4.83</v>
      </c>
      <c r="M20" s="74">
        <v>0</v>
      </c>
      <c r="N20" s="73">
        <v>0</v>
      </c>
      <c r="O20" s="46">
        <v>50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193.08</v>
      </c>
      <c r="Y20">
        <v>0</v>
      </c>
      <c r="Z20">
        <v>0</v>
      </c>
      <c r="AA20">
        <v>0.87</v>
      </c>
      <c r="AB20">
        <v>0</v>
      </c>
      <c r="AC20">
        <v>0</v>
      </c>
      <c r="AD20">
        <v>84.94</v>
      </c>
      <c r="AE20">
        <v>98.47</v>
      </c>
      <c r="AF20">
        <v>62.99</v>
      </c>
      <c r="AG20">
        <v>0.93</v>
      </c>
      <c r="AH20">
        <v>257.76</v>
      </c>
      <c r="AI20">
        <v>22.2</v>
      </c>
      <c r="AJ20">
        <v>1.01</v>
      </c>
      <c r="AK20">
        <v>50</v>
      </c>
      <c r="AL20">
        <v>24.14</v>
      </c>
      <c r="AM20">
        <v>0</v>
      </c>
      <c r="AN20">
        <v>64.87</v>
      </c>
      <c r="AO20">
        <v>0</v>
      </c>
      <c r="AP20">
        <v>38.619999999999997</v>
      </c>
      <c r="AQ20">
        <v>178.12</v>
      </c>
      <c r="AR20">
        <v>4.83</v>
      </c>
      <c r="AS20">
        <v>193.08</v>
      </c>
      <c r="AT20">
        <v>77.23</v>
      </c>
      <c r="AU20">
        <v>3.86</v>
      </c>
      <c r="AV20">
        <v>27.8</v>
      </c>
      <c r="AW20">
        <v>0</v>
      </c>
      <c r="AX20">
        <v>0</v>
      </c>
      <c r="AY20">
        <v>0.53</v>
      </c>
      <c r="AZ20">
        <v>6.76</v>
      </c>
      <c r="BA20">
        <v>231.8</v>
      </c>
      <c r="BB20">
        <v>0.61</v>
      </c>
      <c r="BC20">
        <v>28.9</v>
      </c>
      <c r="BD20">
        <v>0</v>
      </c>
      <c r="BE20">
        <v>48.27</v>
      </c>
      <c r="BF20">
        <v>0.52</v>
      </c>
      <c r="BG20">
        <v>0.97</v>
      </c>
      <c r="BH20">
        <v>0.95</v>
      </c>
      <c r="BI20">
        <v>10.14</v>
      </c>
      <c r="BJ20">
        <v>24.14</v>
      </c>
      <c r="BK20">
        <v>0</v>
      </c>
      <c r="BL20">
        <v>0.38</v>
      </c>
      <c r="BM20">
        <v>0</v>
      </c>
      <c r="BN20">
        <v>21.24</v>
      </c>
      <c r="BO20">
        <v>0</v>
      </c>
      <c r="BP20">
        <v>48.27</v>
      </c>
      <c r="BQ20">
        <v>21.53</v>
      </c>
      <c r="BR20">
        <v>0.61</v>
      </c>
      <c r="BS20">
        <v>48.27</v>
      </c>
      <c r="BT20">
        <v>28.96</v>
      </c>
      <c r="BU20">
        <v>0.87</v>
      </c>
    </row>
    <row r="21" spans="1:73">
      <c r="A21" t="s">
        <v>252</v>
      </c>
      <c r="G21" t="s">
        <v>63</v>
      </c>
      <c r="H21" s="73">
        <v>1001.1</v>
      </c>
      <c r="I21" s="46">
        <v>381.83</v>
      </c>
      <c r="J21" s="46">
        <v>435.04</v>
      </c>
      <c r="K21" s="46">
        <v>35.72</v>
      </c>
      <c r="L21" s="46">
        <v>4.83</v>
      </c>
      <c r="M21" s="74">
        <v>0</v>
      </c>
      <c r="N21" s="73">
        <v>0</v>
      </c>
      <c r="O21" s="46">
        <v>50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193.08</v>
      </c>
      <c r="Y21">
        <v>0</v>
      </c>
      <c r="Z21">
        <v>0</v>
      </c>
      <c r="AA21">
        <v>0.87</v>
      </c>
      <c r="AB21">
        <v>0</v>
      </c>
      <c r="AC21">
        <v>0</v>
      </c>
      <c r="AD21">
        <v>84.94</v>
      </c>
      <c r="AE21">
        <v>98.47</v>
      </c>
      <c r="AF21">
        <v>62.99</v>
      </c>
      <c r="AG21">
        <v>0.93</v>
      </c>
      <c r="AH21">
        <v>257.76</v>
      </c>
      <c r="AI21">
        <v>22.2</v>
      </c>
      <c r="AJ21">
        <v>1.01</v>
      </c>
      <c r="AK21">
        <v>50</v>
      </c>
      <c r="AL21">
        <v>24.14</v>
      </c>
      <c r="AM21">
        <v>0</v>
      </c>
      <c r="AN21">
        <v>64.87</v>
      </c>
      <c r="AO21">
        <v>0</v>
      </c>
      <c r="AP21">
        <v>38.619999999999997</v>
      </c>
      <c r="AQ21">
        <v>178.12</v>
      </c>
      <c r="AR21">
        <v>4.83</v>
      </c>
      <c r="AS21">
        <v>193.08</v>
      </c>
      <c r="AT21">
        <v>77.23</v>
      </c>
      <c r="AU21">
        <v>3.86</v>
      </c>
      <c r="AV21">
        <v>27.8</v>
      </c>
      <c r="AW21">
        <v>0</v>
      </c>
      <c r="AX21">
        <v>0</v>
      </c>
      <c r="AY21">
        <v>0.53</v>
      </c>
      <c r="AZ21">
        <v>6.76</v>
      </c>
      <c r="BA21">
        <v>231.8</v>
      </c>
      <c r="BB21">
        <v>0.61</v>
      </c>
      <c r="BC21">
        <v>28.9</v>
      </c>
      <c r="BD21">
        <v>0</v>
      </c>
      <c r="BE21">
        <v>48.27</v>
      </c>
      <c r="BF21">
        <v>0.52</v>
      </c>
      <c r="BG21">
        <v>0.97</v>
      </c>
      <c r="BH21">
        <v>0.95</v>
      </c>
      <c r="BI21">
        <v>10.14</v>
      </c>
      <c r="BJ21">
        <v>24.14</v>
      </c>
      <c r="BK21">
        <v>0</v>
      </c>
      <c r="BL21">
        <v>0.38</v>
      </c>
      <c r="BM21">
        <v>0</v>
      </c>
      <c r="BN21">
        <v>21.24</v>
      </c>
      <c r="BO21">
        <v>0</v>
      </c>
      <c r="BP21">
        <v>48.27</v>
      </c>
      <c r="BQ21">
        <v>21.53</v>
      </c>
      <c r="BR21">
        <v>0.61</v>
      </c>
      <c r="BS21">
        <v>48.27</v>
      </c>
      <c r="BT21">
        <v>28.96</v>
      </c>
      <c r="BU21">
        <v>0.87</v>
      </c>
    </row>
    <row r="22" spans="1:73">
      <c r="A22" t="s">
        <v>253</v>
      </c>
      <c r="G22" t="s">
        <v>64</v>
      </c>
      <c r="H22" s="73">
        <v>1001.1</v>
      </c>
      <c r="I22" s="46">
        <v>381.83</v>
      </c>
      <c r="J22" s="46">
        <v>435.04</v>
      </c>
      <c r="K22" s="46">
        <v>35.72</v>
      </c>
      <c r="L22" s="46">
        <v>4.83</v>
      </c>
      <c r="M22" s="74">
        <v>0</v>
      </c>
      <c r="N22" s="73">
        <v>0</v>
      </c>
      <c r="O22" s="46">
        <v>50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193.08</v>
      </c>
      <c r="Y22">
        <v>0</v>
      </c>
      <c r="Z22">
        <v>0</v>
      </c>
      <c r="AA22">
        <v>0.87</v>
      </c>
      <c r="AB22">
        <v>0</v>
      </c>
      <c r="AC22">
        <v>0</v>
      </c>
      <c r="AD22">
        <v>84.94</v>
      </c>
      <c r="AE22">
        <v>98.47</v>
      </c>
      <c r="AF22">
        <v>62.99</v>
      </c>
      <c r="AG22">
        <v>0.93</v>
      </c>
      <c r="AH22">
        <v>257.76</v>
      </c>
      <c r="AI22">
        <v>22.2</v>
      </c>
      <c r="AJ22">
        <v>1.01</v>
      </c>
      <c r="AK22">
        <v>50</v>
      </c>
      <c r="AL22">
        <v>24.14</v>
      </c>
      <c r="AM22">
        <v>0</v>
      </c>
      <c r="AN22">
        <v>64.87</v>
      </c>
      <c r="AO22">
        <v>0</v>
      </c>
      <c r="AP22">
        <v>38.619999999999997</v>
      </c>
      <c r="AQ22">
        <v>178.12</v>
      </c>
      <c r="AR22">
        <v>4.83</v>
      </c>
      <c r="AS22">
        <v>193.08</v>
      </c>
      <c r="AT22">
        <v>77.23</v>
      </c>
      <c r="AU22">
        <v>3.86</v>
      </c>
      <c r="AV22">
        <v>27.8</v>
      </c>
      <c r="AW22">
        <v>0</v>
      </c>
      <c r="AX22">
        <v>0</v>
      </c>
      <c r="AY22">
        <v>0.53</v>
      </c>
      <c r="AZ22">
        <v>6.76</v>
      </c>
      <c r="BA22">
        <v>231.8</v>
      </c>
      <c r="BB22">
        <v>0.61</v>
      </c>
      <c r="BC22">
        <v>28.9</v>
      </c>
      <c r="BD22">
        <v>0</v>
      </c>
      <c r="BE22">
        <v>48.27</v>
      </c>
      <c r="BF22">
        <v>0.52</v>
      </c>
      <c r="BG22">
        <v>0.97</v>
      </c>
      <c r="BH22">
        <v>0.95</v>
      </c>
      <c r="BI22">
        <v>10.14</v>
      </c>
      <c r="BJ22">
        <v>24.14</v>
      </c>
      <c r="BK22">
        <v>0</v>
      </c>
      <c r="BL22">
        <v>0.38</v>
      </c>
      <c r="BM22">
        <v>0</v>
      </c>
      <c r="BN22">
        <v>21.24</v>
      </c>
      <c r="BO22">
        <v>0</v>
      </c>
      <c r="BP22">
        <v>48.27</v>
      </c>
      <c r="BQ22">
        <v>21.53</v>
      </c>
      <c r="BR22">
        <v>0.61</v>
      </c>
      <c r="BS22">
        <v>48.27</v>
      </c>
      <c r="BT22">
        <v>28.96</v>
      </c>
      <c r="BU22">
        <v>0.87</v>
      </c>
    </row>
    <row r="23" spans="1:73">
      <c r="A23" t="s">
        <v>254</v>
      </c>
      <c r="G23" t="s">
        <v>65</v>
      </c>
      <c r="H23" s="73">
        <v>1001.1</v>
      </c>
      <c r="I23" s="46">
        <v>283.36</v>
      </c>
      <c r="J23" s="46">
        <v>435.04</v>
      </c>
      <c r="K23" s="46">
        <v>35.72</v>
      </c>
      <c r="L23" s="46">
        <v>4.83</v>
      </c>
      <c r="M23" s="74">
        <v>0</v>
      </c>
      <c r="N23" s="73">
        <v>0</v>
      </c>
      <c r="O23" s="46">
        <v>50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193.08</v>
      </c>
      <c r="Y23">
        <v>0</v>
      </c>
      <c r="Z23">
        <v>0</v>
      </c>
      <c r="AA23">
        <v>0.87</v>
      </c>
      <c r="AB23">
        <v>0</v>
      </c>
      <c r="AC23">
        <v>0</v>
      </c>
      <c r="AD23">
        <v>84.94</v>
      </c>
      <c r="AE23">
        <v>0</v>
      </c>
      <c r="AF23">
        <v>62.99</v>
      </c>
      <c r="AG23">
        <v>0.93</v>
      </c>
      <c r="AH23">
        <v>257.76</v>
      </c>
      <c r="AI23">
        <v>22.2</v>
      </c>
      <c r="AJ23">
        <v>1.01</v>
      </c>
      <c r="AK23">
        <v>50</v>
      </c>
      <c r="AL23">
        <v>24.14</v>
      </c>
      <c r="AM23">
        <v>0</v>
      </c>
      <c r="AN23">
        <v>64.87</v>
      </c>
      <c r="AO23">
        <v>0</v>
      </c>
      <c r="AP23">
        <v>38.619999999999997</v>
      </c>
      <c r="AQ23">
        <v>178.12</v>
      </c>
      <c r="AR23">
        <v>4.83</v>
      </c>
      <c r="AS23">
        <v>193.08</v>
      </c>
      <c r="AT23">
        <v>77.23</v>
      </c>
      <c r="AU23">
        <v>3.86</v>
      </c>
      <c r="AV23">
        <v>27.8</v>
      </c>
      <c r="AW23">
        <v>0</v>
      </c>
      <c r="AX23">
        <v>0</v>
      </c>
      <c r="AY23">
        <v>0.53</v>
      </c>
      <c r="AZ23">
        <v>6.76</v>
      </c>
      <c r="BA23">
        <v>231.8</v>
      </c>
      <c r="BB23">
        <v>0.61</v>
      </c>
      <c r="BC23">
        <v>28.9</v>
      </c>
      <c r="BD23">
        <v>0</v>
      </c>
      <c r="BE23">
        <v>48.27</v>
      </c>
      <c r="BF23">
        <v>0.52</v>
      </c>
      <c r="BG23">
        <v>0.97</v>
      </c>
      <c r="BH23">
        <v>0.95</v>
      </c>
      <c r="BI23">
        <v>10.14</v>
      </c>
      <c r="BJ23">
        <v>24.14</v>
      </c>
      <c r="BK23">
        <v>0</v>
      </c>
      <c r="BL23">
        <v>0.38</v>
      </c>
      <c r="BM23">
        <v>0</v>
      </c>
      <c r="BN23">
        <v>21.24</v>
      </c>
      <c r="BO23">
        <v>0</v>
      </c>
      <c r="BP23">
        <v>48.27</v>
      </c>
      <c r="BQ23">
        <v>21.53</v>
      </c>
      <c r="BR23">
        <v>0.61</v>
      </c>
      <c r="BS23">
        <v>48.27</v>
      </c>
      <c r="BT23">
        <v>28.96</v>
      </c>
      <c r="BU23">
        <v>0.87</v>
      </c>
    </row>
    <row r="24" spans="1:73">
      <c r="A24" t="s">
        <v>255</v>
      </c>
      <c r="G24" t="s">
        <v>66</v>
      </c>
      <c r="H24" s="73">
        <v>1001.1</v>
      </c>
      <c r="I24" s="46">
        <v>283.36</v>
      </c>
      <c r="J24" s="46">
        <v>435.04</v>
      </c>
      <c r="K24" s="46">
        <v>35.72</v>
      </c>
      <c r="L24" s="46">
        <v>4.83</v>
      </c>
      <c r="M24" s="74">
        <v>0</v>
      </c>
      <c r="N24" s="73">
        <v>0</v>
      </c>
      <c r="O24" s="46">
        <v>50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193.08</v>
      </c>
      <c r="Y24">
        <v>0</v>
      </c>
      <c r="Z24">
        <v>0</v>
      </c>
      <c r="AA24">
        <v>0.87</v>
      </c>
      <c r="AB24">
        <v>0</v>
      </c>
      <c r="AC24">
        <v>0</v>
      </c>
      <c r="AD24">
        <v>84.94</v>
      </c>
      <c r="AE24">
        <v>0</v>
      </c>
      <c r="AF24">
        <v>62.99</v>
      </c>
      <c r="AG24">
        <v>0.93</v>
      </c>
      <c r="AH24">
        <v>257.76</v>
      </c>
      <c r="AI24">
        <v>22.2</v>
      </c>
      <c r="AJ24">
        <v>1.01</v>
      </c>
      <c r="AK24">
        <v>50</v>
      </c>
      <c r="AL24">
        <v>24.14</v>
      </c>
      <c r="AM24">
        <v>0</v>
      </c>
      <c r="AN24">
        <v>64.87</v>
      </c>
      <c r="AO24">
        <v>0</v>
      </c>
      <c r="AP24">
        <v>38.619999999999997</v>
      </c>
      <c r="AQ24">
        <v>178.12</v>
      </c>
      <c r="AR24">
        <v>4.83</v>
      </c>
      <c r="AS24">
        <v>193.08</v>
      </c>
      <c r="AT24">
        <v>77.23</v>
      </c>
      <c r="AU24">
        <v>3.86</v>
      </c>
      <c r="AV24">
        <v>27.8</v>
      </c>
      <c r="AW24">
        <v>0</v>
      </c>
      <c r="AX24">
        <v>0</v>
      </c>
      <c r="AY24">
        <v>0.53</v>
      </c>
      <c r="AZ24">
        <v>6.76</v>
      </c>
      <c r="BA24">
        <v>231.8</v>
      </c>
      <c r="BB24">
        <v>0.61</v>
      </c>
      <c r="BC24">
        <v>28.9</v>
      </c>
      <c r="BD24">
        <v>0</v>
      </c>
      <c r="BE24">
        <v>48.27</v>
      </c>
      <c r="BF24">
        <v>0.52</v>
      </c>
      <c r="BG24">
        <v>0.97</v>
      </c>
      <c r="BH24">
        <v>0.95</v>
      </c>
      <c r="BI24">
        <v>10.14</v>
      </c>
      <c r="BJ24">
        <v>24.14</v>
      </c>
      <c r="BK24">
        <v>0</v>
      </c>
      <c r="BL24">
        <v>0.38</v>
      </c>
      <c r="BM24">
        <v>0</v>
      </c>
      <c r="BN24">
        <v>21.24</v>
      </c>
      <c r="BO24">
        <v>0</v>
      </c>
      <c r="BP24">
        <v>48.27</v>
      </c>
      <c r="BQ24">
        <v>21.53</v>
      </c>
      <c r="BR24">
        <v>0.61</v>
      </c>
      <c r="BS24">
        <v>48.27</v>
      </c>
      <c r="BT24">
        <v>28.96</v>
      </c>
      <c r="BU24">
        <v>0.87</v>
      </c>
    </row>
    <row r="25" spans="1:73">
      <c r="A25" t="s">
        <v>256</v>
      </c>
      <c r="G25" t="s">
        <v>67</v>
      </c>
      <c r="H25" s="73">
        <v>1001.1</v>
      </c>
      <c r="I25" s="46">
        <v>283.36</v>
      </c>
      <c r="J25" s="46">
        <v>435.04</v>
      </c>
      <c r="K25" s="46">
        <v>35.72</v>
      </c>
      <c r="L25" s="46">
        <v>4.83</v>
      </c>
      <c r="M25" s="74">
        <v>0</v>
      </c>
      <c r="N25" s="73">
        <v>0</v>
      </c>
      <c r="O25" s="46">
        <v>50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193.08</v>
      </c>
      <c r="Y25">
        <v>0</v>
      </c>
      <c r="Z25">
        <v>0</v>
      </c>
      <c r="AA25">
        <v>0.87</v>
      </c>
      <c r="AB25">
        <v>0</v>
      </c>
      <c r="AC25">
        <v>0</v>
      </c>
      <c r="AD25">
        <v>84.94</v>
      </c>
      <c r="AE25">
        <v>0</v>
      </c>
      <c r="AF25">
        <v>62.99</v>
      </c>
      <c r="AG25">
        <v>0.93</v>
      </c>
      <c r="AH25">
        <v>257.76</v>
      </c>
      <c r="AI25">
        <v>22.2</v>
      </c>
      <c r="AJ25">
        <v>1.01</v>
      </c>
      <c r="AK25">
        <v>50</v>
      </c>
      <c r="AL25">
        <v>24.14</v>
      </c>
      <c r="AM25">
        <v>0</v>
      </c>
      <c r="AN25">
        <v>64.87</v>
      </c>
      <c r="AO25">
        <v>0</v>
      </c>
      <c r="AP25">
        <v>38.619999999999997</v>
      </c>
      <c r="AQ25">
        <v>178.12</v>
      </c>
      <c r="AR25">
        <v>4.83</v>
      </c>
      <c r="AS25">
        <v>193.08</v>
      </c>
      <c r="AT25">
        <v>77.23</v>
      </c>
      <c r="AU25">
        <v>3.86</v>
      </c>
      <c r="AV25">
        <v>27.8</v>
      </c>
      <c r="AW25">
        <v>0</v>
      </c>
      <c r="AX25">
        <v>0</v>
      </c>
      <c r="AY25">
        <v>0.53</v>
      </c>
      <c r="AZ25">
        <v>6.76</v>
      </c>
      <c r="BA25">
        <v>231.8</v>
      </c>
      <c r="BB25">
        <v>0.61</v>
      </c>
      <c r="BC25">
        <v>28.9</v>
      </c>
      <c r="BD25">
        <v>0</v>
      </c>
      <c r="BE25">
        <v>48.27</v>
      </c>
      <c r="BF25">
        <v>0.52</v>
      </c>
      <c r="BG25">
        <v>0.97</v>
      </c>
      <c r="BH25">
        <v>0.95</v>
      </c>
      <c r="BI25">
        <v>10.14</v>
      </c>
      <c r="BJ25">
        <v>24.14</v>
      </c>
      <c r="BK25">
        <v>0</v>
      </c>
      <c r="BL25">
        <v>0.38</v>
      </c>
      <c r="BM25">
        <v>0</v>
      </c>
      <c r="BN25">
        <v>21.24</v>
      </c>
      <c r="BO25">
        <v>0</v>
      </c>
      <c r="BP25">
        <v>48.27</v>
      </c>
      <c r="BQ25">
        <v>21.53</v>
      </c>
      <c r="BR25">
        <v>0.61</v>
      </c>
      <c r="BS25">
        <v>48.27</v>
      </c>
      <c r="BT25">
        <v>28.96</v>
      </c>
      <c r="BU25">
        <v>0.87</v>
      </c>
    </row>
    <row r="26" spans="1:73">
      <c r="A26" t="s">
        <v>257</v>
      </c>
      <c r="G26" t="s">
        <v>68</v>
      </c>
      <c r="H26" s="73">
        <v>1001.8000000000001</v>
      </c>
      <c r="I26" s="46">
        <v>283.66000000000003</v>
      </c>
      <c r="J26" s="46">
        <v>435.04</v>
      </c>
      <c r="K26" s="46">
        <v>35.72</v>
      </c>
      <c r="L26" s="46">
        <v>4.83</v>
      </c>
      <c r="M26" s="74">
        <v>0</v>
      </c>
      <c r="N26" s="73">
        <v>0</v>
      </c>
      <c r="O26" s="46">
        <v>50</v>
      </c>
      <c r="P26" s="46">
        <v>0</v>
      </c>
      <c r="Q26" s="46">
        <v>0</v>
      </c>
      <c r="R26" s="46">
        <v>0</v>
      </c>
      <c r="S26" s="74">
        <v>0</v>
      </c>
      <c r="W26">
        <v>0.7</v>
      </c>
      <c r="X26">
        <v>193.08</v>
      </c>
      <c r="Y26">
        <v>0</v>
      </c>
      <c r="Z26">
        <v>0</v>
      </c>
      <c r="AA26">
        <v>0.87</v>
      </c>
      <c r="AB26">
        <v>0</v>
      </c>
      <c r="AC26">
        <v>0</v>
      </c>
      <c r="AD26">
        <v>84.94</v>
      </c>
      <c r="AE26">
        <v>0</v>
      </c>
      <c r="AF26">
        <v>62.99</v>
      </c>
      <c r="AG26">
        <v>0.93</v>
      </c>
      <c r="AH26">
        <v>257.76</v>
      </c>
      <c r="AI26">
        <v>22.2</v>
      </c>
      <c r="AJ26">
        <v>1.01</v>
      </c>
      <c r="AK26">
        <v>50</v>
      </c>
      <c r="AL26">
        <v>24.14</v>
      </c>
      <c r="AM26">
        <v>0.3</v>
      </c>
      <c r="AN26">
        <v>64.87</v>
      </c>
      <c r="AO26">
        <v>0</v>
      </c>
      <c r="AP26">
        <v>38.619999999999997</v>
      </c>
      <c r="AQ26">
        <v>178.12</v>
      </c>
      <c r="AR26">
        <v>4.83</v>
      </c>
      <c r="AS26">
        <v>193.08</v>
      </c>
      <c r="AT26">
        <v>77.23</v>
      </c>
      <c r="AU26">
        <v>3.86</v>
      </c>
      <c r="AV26">
        <v>27.8</v>
      </c>
      <c r="AW26">
        <v>0</v>
      </c>
      <c r="AX26">
        <v>0</v>
      </c>
      <c r="AY26">
        <v>0.53</v>
      </c>
      <c r="AZ26">
        <v>6.76</v>
      </c>
      <c r="BA26">
        <v>231.8</v>
      </c>
      <c r="BB26">
        <v>0.61</v>
      </c>
      <c r="BC26">
        <v>28.9</v>
      </c>
      <c r="BD26">
        <v>0</v>
      </c>
      <c r="BE26">
        <v>48.27</v>
      </c>
      <c r="BF26">
        <v>0.52</v>
      </c>
      <c r="BG26">
        <v>0.97</v>
      </c>
      <c r="BH26">
        <v>0.95</v>
      </c>
      <c r="BI26">
        <v>10.14</v>
      </c>
      <c r="BJ26">
        <v>24.14</v>
      </c>
      <c r="BK26">
        <v>0</v>
      </c>
      <c r="BL26">
        <v>0.38</v>
      </c>
      <c r="BM26">
        <v>0</v>
      </c>
      <c r="BN26">
        <v>21.24</v>
      </c>
      <c r="BO26">
        <v>0</v>
      </c>
      <c r="BP26">
        <v>48.27</v>
      </c>
      <c r="BQ26">
        <v>21.53</v>
      </c>
      <c r="BR26">
        <v>0.61</v>
      </c>
      <c r="BS26">
        <v>48.27</v>
      </c>
      <c r="BT26">
        <v>28.96</v>
      </c>
      <c r="BU26">
        <v>0.87</v>
      </c>
    </row>
    <row r="27" spans="1:73">
      <c r="A27" t="s">
        <v>258</v>
      </c>
      <c r="G27" t="s">
        <v>69</v>
      </c>
      <c r="H27" s="73">
        <v>723.14</v>
      </c>
      <c r="I27" s="46">
        <v>216.21</v>
      </c>
      <c r="J27" s="46">
        <v>435.04</v>
      </c>
      <c r="K27" s="46">
        <v>35.72</v>
      </c>
      <c r="L27" s="46">
        <v>4.83</v>
      </c>
      <c r="M27" s="74">
        <v>0</v>
      </c>
      <c r="N27" s="73">
        <v>0</v>
      </c>
      <c r="O27" s="46">
        <v>50</v>
      </c>
      <c r="P27" s="46">
        <v>0</v>
      </c>
      <c r="Q27" s="46">
        <v>0</v>
      </c>
      <c r="R27" s="46">
        <v>0</v>
      </c>
      <c r="S27" s="74">
        <v>0</v>
      </c>
      <c r="W27">
        <v>2.8</v>
      </c>
      <c r="X27">
        <v>193.08</v>
      </c>
      <c r="Y27">
        <v>0</v>
      </c>
      <c r="Z27">
        <v>0</v>
      </c>
      <c r="AA27">
        <v>0.87</v>
      </c>
      <c r="AB27">
        <v>0</v>
      </c>
      <c r="AC27">
        <v>0</v>
      </c>
      <c r="AD27">
        <v>84.94</v>
      </c>
      <c r="AE27">
        <v>0</v>
      </c>
      <c r="AF27">
        <v>62.99</v>
      </c>
      <c r="AG27">
        <v>0.93</v>
      </c>
      <c r="AH27">
        <v>257.76</v>
      </c>
      <c r="AI27">
        <v>22.2</v>
      </c>
      <c r="AJ27">
        <v>1.01</v>
      </c>
      <c r="AK27">
        <v>50</v>
      </c>
      <c r="AL27">
        <v>24.14</v>
      </c>
      <c r="AM27">
        <v>1.2</v>
      </c>
      <c r="AN27">
        <v>0</v>
      </c>
      <c r="AO27">
        <v>0</v>
      </c>
      <c r="AP27">
        <v>38.619999999999997</v>
      </c>
      <c r="AQ27">
        <v>178.12</v>
      </c>
      <c r="AR27">
        <v>4.83</v>
      </c>
      <c r="AS27">
        <v>193.08</v>
      </c>
      <c r="AT27">
        <v>77.23</v>
      </c>
      <c r="AU27">
        <v>3.86</v>
      </c>
      <c r="AV27">
        <v>0</v>
      </c>
      <c r="AW27">
        <v>0</v>
      </c>
      <c r="AX27">
        <v>0</v>
      </c>
      <c r="AY27">
        <v>0.68</v>
      </c>
      <c r="AZ27">
        <v>6.76</v>
      </c>
      <c r="BA27">
        <v>15.76</v>
      </c>
      <c r="BB27">
        <v>0.61</v>
      </c>
      <c r="BC27">
        <v>28.9</v>
      </c>
      <c r="BD27">
        <v>0</v>
      </c>
      <c r="BE27">
        <v>7.72</v>
      </c>
      <c r="BF27">
        <v>0.52</v>
      </c>
      <c r="BG27">
        <v>0.97</v>
      </c>
      <c r="BH27">
        <v>0.95</v>
      </c>
      <c r="BI27">
        <v>10.14</v>
      </c>
      <c r="BJ27">
        <v>24.14</v>
      </c>
      <c r="BK27">
        <v>0</v>
      </c>
      <c r="BL27">
        <v>0.38</v>
      </c>
      <c r="BM27">
        <v>0</v>
      </c>
      <c r="BN27">
        <v>21.24</v>
      </c>
      <c r="BO27">
        <v>0</v>
      </c>
      <c r="BP27">
        <v>48.27</v>
      </c>
      <c r="BQ27">
        <v>21.53</v>
      </c>
      <c r="BR27">
        <v>0.61</v>
      </c>
      <c r="BS27">
        <v>48.27</v>
      </c>
      <c r="BT27">
        <v>28.96</v>
      </c>
      <c r="BU27">
        <v>0.87</v>
      </c>
    </row>
    <row r="28" spans="1:73">
      <c r="A28" t="s">
        <v>259</v>
      </c>
      <c r="G28" t="s">
        <v>70</v>
      </c>
      <c r="H28" s="73">
        <v>725.93999999999994</v>
      </c>
      <c r="I28" s="46">
        <v>217.41</v>
      </c>
      <c r="J28" s="46">
        <v>435.04</v>
      </c>
      <c r="K28" s="46">
        <v>35.72</v>
      </c>
      <c r="L28" s="46">
        <v>4.93</v>
      </c>
      <c r="M28" s="74">
        <v>0</v>
      </c>
      <c r="N28" s="73">
        <v>0</v>
      </c>
      <c r="O28" s="46">
        <v>50</v>
      </c>
      <c r="P28" s="46">
        <v>0</v>
      </c>
      <c r="Q28" s="46">
        <v>0</v>
      </c>
      <c r="R28" s="46">
        <v>0</v>
      </c>
      <c r="S28" s="74">
        <v>0</v>
      </c>
      <c r="W28">
        <v>5.6</v>
      </c>
      <c r="X28">
        <v>193.08</v>
      </c>
      <c r="Y28">
        <v>0</v>
      </c>
      <c r="Z28">
        <v>0</v>
      </c>
      <c r="AA28">
        <v>0.87</v>
      </c>
      <c r="AB28">
        <v>0.1</v>
      </c>
      <c r="AC28">
        <v>0</v>
      </c>
      <c r="AD28">
        <v>84.94</v>
      </c>
      <c r="AE28">
        <v>0</v>
      </c>
      <c r="AF28">
        <v>62.99</v>
      </c>
      <c r="AG28">
        <v>0.93</v>
      </c>
      <c r="AH28">
        <v>257.76</v>
      </c>
      <c r="AI28">
        <v>22.2</v>
      </c>
      <c r="AJ28">
        <v>1.01</v>
      </c>
      <c r="AK28">
        <v>50</v>
      </c>
      <c r="AL28">
        <v>24.14</v>
      </c>
      <c r="AM28">
        <v>2.4</v>
      </c>
      <c r="AN28">
        <v>0</v>
      </c>
      <c r="AO28">
        <v>0</v>
      </c>
      <c r="AP28">
        <v>38.619999999999997</v>
      </c>
      <c r="AQ28">
        <v>178.12</v>
      </c>
      <c r="AR28">
        <v>4.83</v>
      </c>
      <c r="AS28">
        <v>193.08</v>
      </c>
      <c r="AT28">
        <v>77.23</v>
      </c>
      <c r="AU28">
        <v>3.86</v>
      </c>
      <c r="AV28">
        <v>0</v>
      </c>
      <c r="AW28">
        <v>0</v>
      </c>
      <c r="AX28">
        <v>0</v>
      </c>
      <c r="AY28">
        <v>0.68</v>
      </c>
      <c r="AZ28">
        <v>6.76</v>
      </c>
      <c r="BA28">
        <v>15.76</v>
      </c>
      <c r="BB28">
        <v>0.61</v>
      </c>
      <c r="BC28">
        <v>28.9</v>
      </c>
      <c r="BD28">
        <v>0</v>
      </c>
      <c r="BE28">
        <v>7.72</v>
      </c>
      <c r="BF28">
        <v>0.52</v>
      </c>
      <c r="BG28">
        <v>0.97</v>
      </c>
      <c r="BH28">
        <v>0.95</v>
      </c>
      <c r="BI28">
        <v>10.14</v>
      </c>
      <c r="BJ28">
        <v>24.14</v>
      </c>
      <c r="BK28">
        <v>0</v>
      </c>
      <c r="BL28">
        <v>0.38</v>
      </c>
      <c r="BM28">
        <v>0</v>
      </c>
      <c r="BN28">
        <v>21.24</v>
      </c>
      <c r="BO28">
        <v>0</v>
      </c>
      <c r="BP28">
        <v>48.27</v>
      </c>
      <c r="BQ28">
        <v>21.53</v>
      </c>
      <c r="BR28">
        <v>0.61</v>
      </c>
      <c r="BS28">
        <v>48.27</v>
      </c>
      <c r="BT28">
        <v>28.96</v>
      </c>
      <c r="BU28">
        <v>0.87</v>
      </c>
    </row>
    <row r="29" spans="1:73">
      <c r="A29" t="s">
        <v>267</v>
      </c>
      <c r="G29" t="s">
        <v>71</v>
      </c>
      <c r="H29" s="73">
        <v>730.14</v>
      </c>
      <c r="I29" s="46">
        <v>219.21</v>
      </c>
      <c r="J29" s="46">
        <v>435.04</v>
      </c>
      <c r="K29" s="46">
        <v>35.72</v>
      </c>
      <c r="L29" s="46">
        <v>5.34</v>
      </c>
      <c r="M29" s="74">
        <v>0</v>
      </c>
      <c r="N29" s="73">
        <v>0</v>
      </c>
      <c r="O29" s="46">
        <v>50</v>
      </c>
      <c r="P29" s="46">
        <v>0</v>
      </c>
      <c r="Q29" s="46">
        <v>0</v>
      </c>
      <c r="R29" s="46">
        <v>0</v>
      </c>
      <c r="S29" s="74">
        <v>0</v>
      </c>
      <c r="W29">
        <v>9.8000000000000007</v>
      </c>
      <c r="X29">
        <v>193.08</v>
      </c>
      <c r="Y29">
        <v>0</v>
      </c>
      <c r="Z29">
        <v>0</v>
      </c>
      <c r="AA29">
        <v>0.87</v>
      </c>
      <c r="AB29">
        <v>0.51</v>
      </c>
      <c r="AC29">
        <v>0</v>
      </c>
      <c r="AD29">
        <v>84.94</v>
      </c>
      <c r="AE29">
        <v>0</v>
      </c>
      <c r="AF29">
        <v>62.99</v>
      </c>
      <c r="AG29">
        <v>0.93</v>
      </c>
      <c r="AH29">
        <v>257.76</v>
      </c>
      <c r="AI29">
        <v>22.2</v>
      </c>
      <c r="AJ29">
        <v>1.01</v>
      </c>
      <c r="AK29">
        <v>50</v>
      </c>
      <c r="AL29">
        <v>24.14</v>
      </c>
      <c r="AM29">
        <v>4.2</v>
      </c>
      <c r="AN29">
        <v>0</v>
      </c>
      <c r="AO29">
        <v>0</v>
      </c>
      <c r="AP29">
        <v>38.619999999999997</v>
      </c>
      <c r="AQ29">
        <v>178.12</v>
      </c>
      <c r="AR29">
        <v>4.83</v>
      </c>
      <c r="AS29">
        <v>193.08</v>
      </c>
      <c r="AT29">
        <v>77.23</v>
      </c>
      <c r="AU29">
        <v>3.86</v>
      </c>
      <c r="AV29">
        <v>0</v>
      </c>
      <c r="AW29">
        <v>0</v>
      </c>
      <c r="AX29">
        <v>0</v>
      </c>
      <c r="AY29">
        <v>0.68</v>
      </c>
      <c r="AZ29">
        <v>6.76</v>
      </c>
      <c r="BA29">
        <v>15.76</v>
      </c>
      <c r="BB29">
        <v>0.61</v>
      </c>
      <c r="BC29">
        <v>28.9</v>
      </c>
      <c r="BD29">
        <v>0</v>
      </c>
      <c r="BE29">
        <v>7.72</v>
      </c>
      <c r="BF29">
        <v>0.52</v>
      </c>
      <c r="BG29">
        <v>0.97</v>
      </c>
      <c r="BH29">
        <v>0.95</v>
      </c>
      <c r="BI29">
        <v>10.14</v>
      </c>
      <c r="BJ29">
        <v>24.14</v>
      </c>
      <c r="BK29">
        <v>0</v>
      </c>
      <c r="BL29">
        <v>0.38</v>
      </c>
      <c r="BM29">
        <v>0</v>
      </c>
      <c r="BN29">
        <v>21.24</v>
      </c>
      <c r="BO29">
        <v>0</v>
      </c>
      <c r="BP29">
        <v>48.27</v>
      </c>
      <c r="BQ29">
        <v>21.53</v>
      </c>
      <c r="BR29">
        <v>0.61</v>
      </c>
      <c r="BS29">
        <v>48.27</v>
      </c>
      <c r="BT29">
        <v>28.96</v>
      </c>
      <c r="BU29">
        <v>0.87</v>
      </c>
    </row>
    <row r="30" spans="1:73">
      <c r="A30" t="s">
        <v>268</v>
      </c>
      <c r="G30" t="s">
        <v>72</v>
      </c>
      <c r="H30" s="73">
        <v>735.04</v>
      </c>
      <c r="I30" s="46">
        <v>221.31000000000003</v>
      </c>
      <c r="J30" s="46">
        <v>435.04</v>
      </c>
      <c r="K30" s="46">
        <v>35.72</v>
      </c>
      <c r="L30" s="46">
        <v>5.72</v>
      </c>
      <c r="M30" s="74">
        <v>0</v>
      </c>
      <c r="N30" s="73">
        <v>0</v>
      </c>
      <c r="O30" s="46">
        <v>50</v>
      </c>
      <c r="P30" s="46">
        <v>0</v>
      </c>
      <c r="Q30" s="46">
        <v>0</v>
      </c>
      <c r="R30" s="46">
        <v>0</v>
      </c>
      <c r="S30" s="74">
        <v>0</v>
      </c>
      <c r="W30">
        <v>14.7</v>
      </c>
      <c r="X30">
        <v>193.08</v>
      </c>
      <c r="Y30">
        <v>0</v>
      </c>
      <c r="Z30">
        <v>0</v>
      </c>
      <c r="AA30">
        <v>0.87</v>
      </c>
      <c r="AB30">
        <v>0.89</v>
      </c>
      <c r="AC30">
        <v>0</v>
      </c>
      <c r="AD30">
        <v>84.94</v>
      </c>
      <c r="AE30">
        <v>0</v>
      </c>
      <c r="AF30">
        <v>62.99</v>
      </c>
      <c r="AG30">
        <v>0.93</v>
      </c>
      <c r="AH30">
        <v>257.76</v>
      </c>
      <c r="AI30">
        <v>22.2</v>
      </c>
      <c r="AJ30">
        <v>1.01</v>
      </c>
      <c r="AK30">
        <v>50</v>
      </c>
      <c r="AL30">
        <v>24.14</v>
      </c>
      <c r="AM30">
        <v>6.3</v>
      </c>
      <c r="AN30">
        <v>0</v>
      </c>
      <c r="AO30">
        <v>0</v>
      </c>
      <c r="AP30">
        <v>38.619999999999997</v>
      </c>
      <c r="AQ30">
        <v>178.12</v>
      </c>
      <c r="AR30">
        <v>4.83</v>
      </c>
      <c r="AS30">
        <v>193.08</v>
      </c>
      <c r="AT30">
        <v>77.23</v>
      </c>
      <c r="AU30">
        <v>3.86</v>
      </c>
      <c r="AV30">
        <v>0</v>
      </c>
      <c r="AW30">
        <v>0</v>
      </c>
      <c r="AX30">
        <v>0</v>
      </c>
      <c r="AY30">
        <v>0.68</v>
      </c>
      <c r="AZ30">
        <v>6.76</v>
      </c>
      <c r="BA30">
        <v>15.76</v>
      </c>
      <c r="BB30">
        <v>0.61</v>
      </c>
      <c r="BC30">
        <v>28.9</v>
      </c>
      <c r="BD30">
        <v>0</v>
      </c>
      <c r="BE30">
        <v>7.72</v>
      </c>
      <c r="BF30">
        <v>0.52</v>
      </c>
      <c r="BG30">
        <v>0.97</v>
      </c>
      <c r="BH30">
        <v>0.95</v>
      </c>
      <c r="BI30">
        <v>10.14</v>
      </c>
      <c r="BJ30">
        <v>24.14</v>
      </c>
      <c r="BK30">
        <v>0</v>
      </c>
      <c r="BL30">
        <v>0.38</v>
      </c>
      <c r="BM30">
        <v>0</v>
      </c>
      <c r="BN30">
        <v>21.24</v>
      </c>
      <c r="BO30">
        <v>0</v>
      </c>
      <c r="BP30">
        <v>48.27</v>
      </c>
      <c r="BQ30">
        <v>21.53</v>
      </c>
      <c r="BR30">
        <v>0.61</v>
      </c>
      <c r="BS30">
        <v>48.27</v>
      </c>
      <c r="BT30">
        <v>28.96</v>
      </c>
      <c r="BU30">
        <v>0.87</v>
      </c>
    </row>
    <row r="31" spans="1:73">
      <c r="A31" t="s">
        <v>278</v>
      </c>
      <c r="G31" t="s">
        <v>73</v>
      </c>
      <c r="H31" s="73">
        <v>740.64</v>
      </c>
      <c r="I31" s="46">
        <v>223.71</v>
      </c>
      <c r="J31" s="46">
        <v>435.04</v>
      </c>
      <c r="K31" s="46">
        <v>35.72</v>
      </c>
      <c r="L31" s="46">
        <v>6.1400000000000006</v>
      </c>
      <c r="M31" s="74">
        <v>0</v>
      </c>
      <c r="N31" s="73">
        <v>0</v>
      </c>
      <c r="O31" s="46">
        <v>50</v>
      </c>
      <c r="P31" s="46">
        <v>0</v>
      </c>
      <c r="Q31" s="46">
        <v>0</v>
      </c>
      <c r="R31" s="46">
        <v>0</v>
      </c>
      <c r="S31" s="74">
        <v>0</v>
      </c>
      <c r="W31">
        <v>20.3</v>
      </c>
      <c r="X31">
        <v>193.08</v>
      </c>
      <c r="Y31">
        <v>0</v>
      </c>
      <c r="Z31">
        <v>0</v>
      </c>
      <c r="AA31">
        <v>0.87</v>
      </c>
      <c r="AB31">
        <v>1.31</v>
      </c>
      <c r="AC31">
        <v>0</v>
      </c>
      <c r="AD31">
        <v>84.94</v>
      </c>
      <c r="AE31">
        <v>0</v>
      </c>
      <c r="AF31">
        <v>62.99</v>
      </c>
      <c r="AG31">
        <v>0.93</v>
      </c>
      <c r="AH31">
        <v>257.76</v>
      </c>
      <c r="AI31">
        <v>22.2</v>
      </c>
      <c r="AJ31">
        <v>1.01</v>
      </c>
      <c r="AK31">
        <v>50</v>
      </c>
      <c r="AL31">
        <v>24.14</v>
      </c>
      <c r="AM31">
        <v>8.6999999999999993</v>
      </c>
      <c r="AN31">
        <v>0</v>
      </c>
      <c r="AO31">
        <v>0</v>
      </c>
      <c r="AP31">
        <v>38.619999999999997</v>
      </c>
      <c r="AQ31">
        <v>178.12</v>
      </c>
      <c r="AR31">
        <v>4.83</v>
      </c>
      <c r="AS31">
        <v>193.08</v>
      </c>
      <c r="AT31">
        <v>77.23</v>
      </c>
      <c r="AU31">
        <v>0</v>
      </c>
      <c r="AV31">
        <v>0</v>
      </c>
      <c r="AW31">
        <v>0</v>
      </c>
      <c r="AX31">
        <v>0</v>
      </c>
      <c r="AY31">
        <v>0.68</v>
      </c>
      <c r="AZ31">
        <v>6.76</v>
      </c>
      <c r="BA31">
        <v>15.76</v>
      </c>
      <c r="BB31">
        <v>0.61</v>
      </c>
      <c r="BC31">
        <v>28.9</v>
      </c>
      <c r="BD31">
        <v>0</v>
      </c>
      <c r="BE31">
        <v>7.72</v>
      </c>
      <c r="BF31">
        <v>0.52</v>
      </c>
      <c r="BG31">
        <v>4.83</v>
      </c>
      <c r="BH31">
        <v>0.95</v>
      </c>
      <c r="BI31">
        <v>10.14</v>
      </c>
      <c r="BJ31">
        <v>24.14</v>
      </c>
      <c r="BK31">
        <v>0</v>
      </c>
      <c r="BL31">
        <v>0.38</v>
      </c>
      <c r="BM31">
        <v>0</v>
      </c>
      <c r="BN31">
        <v>21.24</v>
      </c>
      <c r="BO31">
        <v>0</v>
      </c>
      <c r="BP31">
        <v>48.27</v>
      </c>
      <c r="BQ31">
        <v>21.53</v>
      </c>
      <c r="BR31">
        <v>0.61</v>
      </c>
      <c r="BS31">
        <v>48.27</v>
      </c>
      <c r="BT31">
        <v>28.96</v>
      </c>
      <c r="BU31">
        <v>0.87</v>
      </c>
    </row>
    <row r="32" spans="1:73">
      <c r="A32" t="s">
        <v>279</v>
      </c>
      <c r="G32" t="s">
        <v>74</v>
      </c>
      <c r="H32" s="73">
        <v>746.93999999999994</v>
      </c>
      <c r="I32" s="46">
        <v>226.41</v>
      </c>
      <c r="J32" s="46">
        <v>435.04</v>
      </c>
      <c r="K32" s="46">
        <v>35.72</v>
      </c>
      <c r="L32" s="46">
        <v>6.6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26.6</v>
      </c>
      <c r="X32">
        <v>193.08</v>
      </c>
      <c r="Y32">
        <v>0</v>
      </c>
      <c r="Z32">
        <v>0</v>
      </c>
      <c r="AA32">
        <v>0.87</v>
      </c>
      <c r="AB32">
        <v>1.77</v>
      </c>
      <c r="AC32">
        <v>0</v>
      </c>
      <c r="AD32">
        <v>84.94</v>
      </c>
      <c r="AE32">
        <v>0</v>
      </c>
      <c r="AF32">
        <v>62.99</v>
      </c>
      <c r="AG32">
        <v>0.93</v>
      </c>
      <c r="AH32">
        <v>257.76</v>
      </c>
      <c r="AI32">
        <v>22.2</v>
      </c>
      <c r="AJ32">
        <v>1.01</v>
      </c>
      <c r="AK32">
        <v>50</v>
      </c>
      <c r="AL32">
        <v>24.14</v>
      </c>
      <c r="AM32">
        <v>11.4</v>
      </c>
      <c r="AN32">
        <v>0</v>
      </c>
      <c r="AO32">
        <v>0</v>
      </c>
      <c r="AP32">
        <v>38.619999999999997</v>
      </c>
      <c r="AQ32">
        <v>178.12</v>
      </c>
      <c r="AR32">
        <v>4.83</v>
      </c>
      <c r="AS32">
        <v>193.08</v>
      </c>
      <c r="AT32">
        <v>77.23</v>
      </c>
      <c r="AU32">
        <v>0</v>
      </c>
      <c r="AV32">
        <v>0</v>
      </c>
      <c r="AW32">
        <v>0</v>
      </c>
      <c r="AX32">
        <v>0</v>
      </c>
      <c r="AY32">
        <v>0.68</v>
      </c>
      <c r="AZ32">
        <v>6.76</v>
      </c>
      <c r="BA32">
        <v>15.76</v>
      </c>
      <c r="BB32">
        <v>0.61</v>
      </c>
      <c r="BC32">
        <v>28.9</v>
      </c>
      <c r="BD32">
        <v>0</v>
      </c>
      <c r="BE32">
        <v>7.72</v>
      </c>
      <c r="BF32">
        <v>0.52</v>
      </c>
      <c r="BG32">
        <v>4.83</v>
      </c>
      <c r="BH32">
        <v>0.95</v>
      </c>
      <c r="BI32">
        <v>10.14</v>
      </c>
      <c r="BJ32">
        <v>24.14</v>
      </c>
      <c r="BK32">
        <v>0</v>
      </c>
      <c r="BL32">
        <v>0.38</v>
      </c>
      <c r="BM32">
        <v>0</v>
      </c>
      <c r="BN32">
        <v>21.24</v>
      </c>
      <c r="BO32">
        <v>0</v>
      </c>
      <c r="BP32">
        <v>48.27</v>
      </c>
      <c r="BQ32">
        <v>21.53</v>
      </c>
      <c r="BR32">
        <v>0.61</v>
      </c>
      <c r="BS32">
        <v>48.27</v>
      </c>
      <c r="BT32">
        <v>28.96</v>
      </c>
      <c r="BU32">
        <v>0.87</v>
      </c>
    </row>
    <row r="33" spans="1:73">
      <c r="A33" t="s">
        <v>280</v>
      </c>
      <c r="G33" t="s">
        <v>75</v>
      </c>
      <c r="H33" s="73">
        <v>752.54</v>
      </c>
      <c r="I33" s="46">
        <v>228.81000000000003</v>
      </c>
      <c r="J33" s="46">
        <v>435.04</v>
      </c>
      <c r="K33" s="46">
        <v>35.72</v>
      </c>
      <c r="L33" s="46">
        <v>7.15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32.200000000000003</v>
      </c>
      <c r="X33">
        <v>193.08</v>
      </c>
      <c r="Y33">
        <v>0</v>
      </c>
      <c r="Z33">
        <v>0</v>
      </c>
      <c r="AA33">
        <v>0.87</v>
      </c>
      <c r="AB33">
        <v>2.3199999999999998</v>
      </c>
      <c r="AC33">
        <v>0</v>
      </c>
      <c r="AD33">
        <v>84.94</v>
      </c>
      <c r="AE33">
        <v>0</v>
      </c>
      <c r="AF33">
        <v>62.99</v>
      </c>
      <c r="AG33">
        <v>0.93</v>
      </c>
      <c r="AH33">
        <v>257.76</v>
      </c>
      <c r="AI33">
        <v>22.2</v>
      </c>
      <c r="AJ33">
        <v>1.01</v>
      </c>
      <c r="AK33">
        <v>50</v>
      </c>
      <c r="AL33">
        <v>24.14</v>
      </c>
      <c r="AM33">
        <v>13.8</v>
      </c>
      <c r="AN33">
        <v>0</v>
      </c>
      <c r="AO33">
        <v>0</v>
      </c>
      <c r="AP33">
        <v>38.619999999999997</v>
      </c>
      <c r="AQ33">
        <v>178.12</v>
      </c>
      <c r="AR33">
        <v>4.83</v>
      </c>
      <c r="AS33">
        <v>193.08</v>
      </c>
      <c r="AT33">
        <v>77.23</v>
      </c>
      <c r="AU33">
        <v>0</v>
      </c>
      <c r="AV33">
        <v>0</v>
      </c>
      <c r="AW33">
        <v>0</v>
      </c>
      <c r="AX33">
        <v>0</v>
      </c>
      <c r="AY33">
        <v>0.68</v>
      </c>
      <c r="AZ33">
        <v>6.76</v>
      </c>
      <c r="BA33">
        <v>15.76</v>
      </c>
      <c r="BB33">
        <v>0.61</v>
      </c>
      <c r="BC33">
        <v>28.9</v>
      </c>
      <c r="BD33">
        <v>0</v>
      </c>
      <c r="BE33">
        <v>7.72</v>
      </c>
      <c r="BF33">
        <v>0.52</v>
      </c>
      <c r="BG33">
        <v>4.83</v>
      </c>
      <c r="BH33">
        <v>0.95</v>
      </c>
      <c r="BI33">
        <v>10.14</v>
      </c>
      <c r="BJ33">
        <v>24.14</v>
      </c>
      <c r="BK33">
        <v>0</v>
      </c>
      <c r="BL33">
        <v>0.38</v>
      </c>
      <c r="BM33">
        <v>0</v>
      </c>
      <c r="BN33">
        <v>21.24</v>
      </c>
      <c r="BO33">
        <v>0</v>
      </c>
      <c r="BP33">
        <v>48.27</v>
      </c>
      <c r="BQ33">
        <v>21.53</v>
      </c>
      <c r="BR33">
        <v>0.61</v>
      </c>
      <c r="BS33">
        <v>48.27</v>
      </c>
      <c r="BT33">
        <v>28.96</v>
      </c>
      <c r="BU33">
        <v>0.87</v>
      </c>
    </row>
    <row r="34" spans="1:73">
      <c r="A34" t="s">
        <v>281</v>
      </c>
      <c r="G34" t="s">
        <v>76</v>
      </c>
      <c r="H34" s="73">
        <v>759.54</v>
      </c>
      <c r="I34" s="46">
        <v>231.81000000000003</v>
      </c>
      <c r="J34" s="46">
        <v>435.04</v>
      </c>
      <c r="K34" s="46">
        <v>35.72</v>
      </c>
      <c r="L34" s="46">
        <v>7.62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39.200000000000003</v>
      </c>
      <c r="X34">
        <v>193.08</v>
      </c>
      <c r="Y34">
        <v>0</v>
      </c>
      <c r="Z34">
        <v>0</v>
      </c>
      <c r="AA34">
        <v>0.87</v>
      </c>
      <c r="AB34">
        <v>2.79</v>
      </c>
      <c r="AC34">
        <v>0</v>
      </c>
      <c r="AD34">
        <v>84.94</v>
      </c>
      <c r="AE34">
        <v>0</v>
      </c>
      <c r="AF34">
        <v>62.99</v>
      </c>
      <c r="AG34">
        <v>0.93</v>
      </c>
      <c r="AH34">
        <v>257.76</v>
      </c>
      <c r="AI34">
        <v>22.2</v>
      </c>
      <c r="AJ34">
        <v>1.01</v>
      </c>
      <c r="AK34">
        <v>50</v>
      </c>
      <c r="AL34">
        <v>24.14</v>
      </c>
      <c r="AM34">
        <v>16.8</v>
      </c>
      <c r="AN34">
        <v>0</v>
      </c>
      <c r="AO34">
        <v>0</v>
      </c>
      <c r="AP34">
        <v>38.619999999999997</v>
      </c>
      <c r="AQ34">
        <v>178.12</v>
      </c>
      <c r="AR34">
        <v>4.83</v>
      </c>
      <c r="AS34">
        <v>193.08</v>
      </c>
      <c r="AT34">
        <v>77.23</v>
      </c>
      <c r="AU34">
        <v>0</v>
      </c>
      <c r="AV34">
        <v>0</v>
      </c>
      <c r="AW34">
        <v>0</v>
      </c>
      <c r="AX34">
        <v>0</v>
      </c>
      <c r="AY34">
        <v>0.68</v>
      </c>
      <c r="AZ34">
        <v>6.76</v>
      </c>
      <c r="BA34">
        <v>15.76</v>
      </c>
      <c r="BB34">
        <v>0.61</v>
      </c>
      <c r="BC34">
        <v>28.9</v>
      </c>
      <c r="BD34">
        <v>0</v>
      </c>
      <c r="BE34">
        <v>7.72</v>
      </c>
      <c r="BF34">
        <v>0.52</v>
      </c>
      <c r="BG34">
        <v>4.83</v>
      </c>
      <c r="BH34">
        <v>0.95</v>
      </c>
      <c r="BI34">
        <v>10.14</v>
      </c>
      <c r="BJ34">
        <v>24.14</v>
      </c>
      <c r="BK34">
        <v>0</v>
      </c>
      <c r="BL34">
        <v>0.38</v>
      </c>
      <c r="BM34">
        <v>0</v>
      </c>
      <c r="BN34">
        <v>21.24</v>
      </c>
      <c r="BO34">
        <v>0</v>
      </c>
      <c r="BP34">
        <v>48.27</v>
      </c>
      <c r="BQ34">
        <v>21.53</v>
      </c>
      <c r="BR34">
        <v>0.61</v>
      </c>
      <c r="BS34">
        <v>48.27</v>
      </c>
      <c r="BT34">
        <v>28.96</v>
      </c>
      <c r="BU34">
        <v>0.87</v>
      </c>
    </row>
    <row r="35" spans="1:73">
      <c r="A35" t="s">
        <v>283</v>
      </c>
      <c r="G35" t="s">
        <v>77</v>
      </c>
      <c r="H35" s="73">
        <v>779.91000000000008</v>
      </c>
      <c r="I35" s="46">
        <v>195.94000000000003</v>
      </c>
      <c r="J35" s="46">
        <v>435.04</v>
      </c>
      <c r="K35" s="46">
        <v>35.72</v>
      </c>
      <c r="L35" s="46">
        <v>7.17</v>
      </c>
      <c r="M35" s="74">
        <v>0</v>
      </c>
      <c r="N35" s="73">
        <v>0</v>
      </c>
      <c r="O35" s="46">
        <v>50</v>
      </c>
      <c r="P35" s="46">
        <v>0</v>
      </c>
      <c r="Q35" s="46">
        <v>0</v>
      </c>
      <c r="R35" s="46">
        <v>0</v>
      </c>
      <c r="S35" s="74">
        <v>0</v>
      </c>
      <c r="W35">
        <v>45.5</v>
      </c>
      <c r="X35">
        <v>193.08</v>
      </c>
      <c r="Y35">
        <v>0</v>
      </c>
      <c r="Z35">
        <v>0</v>
      </c>
      <c r="AA35">
        <v>0.97</v>
      </c>
      <c r="AB35">
        <v>2.34</v>
      </c>
      <c r="AC35">
        <v>0</v>
      </c>
      <c r="AD35">
        <v>84.94</v>
      </c>
      <c r="AE35">
        <v>0</v>
      </c>
      <c r="AF35">
        <v>62.99</v>
      </c>
      <c r="AG35">
        <v>0.98</v>
      </c>
      <c r="AH35">
        <v>257.76</v>
      </c>
      <c r="AI35">
        <v>22.2</v>
      </c>
      <c r="AJ35">
        <v>1.01</v>
      </c>
      <c r="AK35">
        <v>50</v>
      </c>
      <c r="AL35">
        <v>24.14</v>
      </c>
      <c r="AM35">
        <v>19.5</v>
      </c>
      <c r="AN35">
        <v>0</v>
      </c>
      <c r="AO35">
        <v>0</v>
      </c>
      <c r="AP35">
        <v>0</v>
      </c>
      <c r="AQ35">
        <v>178.12</v>
      </c>
      <c r="AR35">
        <v>4.83</v>
      </c>
      <c r="AS35">
        <v>193.08</v>
      </c>
      <c r="AT35">
        <v>77.23</v>
      </c>
      <c r="AU35">
        <v>0</v>
      </c>
      <c r="AV35">
        <v>0</v>
      </c>
      <c r="AW35">
        <v>0</v>
      </c>
      <c r="AX35">
        <v>0</v>
      </c>
      <c r="AY35">
        <v>0.97</v>
      </c>
      <c r="AZ35">
        <v>6.76</v>
      </c>
      <c r="BA35">
        <v>15.76</v>
      </c>
      <c r="BB35">
        <v>0.61</v>
      </c>
      <c r="BC35">
        <v>42.47</v>
      </c>
      <c r="BD35">
        <v>0</v>
      </c>
      <c r="BE35">
        <v>7.72</v>
      </c>
      <c r="BF35">
        <v>0.52</v>
      </c>
      <c r="BG35">
        <v>4.83</v>
      </c>
      <c r="BH35">
        <v>0.95</v>
      </c>
      <c r="BI35">
        <v>10.14</v>
      </c>
      <c r="BJ35">
        <v>24.14</v>
      </c>
      <c r="BK35">
        <v>0</v>
      </c>
      <c r="BL35">
        <v>0.38</v>
      </c>
      <c r="BM35">
        <v>0</v>
      </c>
      <c r="BN35">
        <v>21.24</v>
      </c>
      <c r="BO35">
        <v>0</v>
      </c>
      <c r="BP35">
        <v>48.27</v>
      </c>
      <c r="BQ35">
        <v>21.53</v>
      </c>
      <c r="BR35">
        <v>0.61</v>
      </c>
      <c r="BS35">
        <v>48.27</v>
      </c>
      <c r="BT35">
        <v>28.96</v>
      </c>
      <c r="BU35">
        <v>0.98</v>
      </c>
    </row>
    <row r="36" spans="1:73">
      <c r="A36" t="s">
        <v>315</v>
      </c>
      <c r="G36" t="s">
        <v>78</v>
      </c>
      <c r="H36" s="73">
        <v>784.11000000000013</v>
      </c>
      <c r="I36" s="46">
        <v>197.74000000000004</v>
      </c>
      <c r="J36" s="46">
        <v>435.04</v>
      </c>
      <c r="K36" s="46">
        <v>35.72</v>
      </c>
      <c r="L36" s="46">
        <v>7.17</v>
      </c>
      <c r="M36" s="74">
        <v>0</v>
      </c>
      <c r="N36" s="73">
        <v>0</v>
      </c>
      <c r="O36" s="46">
        <v>50</v>
      </c>
      <c r="P36" s="46">
        <v>0</v>
      </c>
      <c r="Q36" s="46">
        <v>0</v>
      </c>
      <c r="R36" s="46">
        <v>0</v>
      </c>
      <c r="S36" s="74">
        <v>0</v>
      </c>
      <c r="W36">
        <v>49.7</v>
      </c>
      <c r="X36">
        <v>193.08</v>
      </c>
      <c r="Y36">
        <v>0</v>
      </c>
      <c r="Z36">
        <v>0</v>
      </c>
      <c r="AA36">
        <v>0.97</v>
      </c>
      <c r="AB36">
        <v>2.34</v>
      </c>
      <c r="AC36">
        <v>0</v>
      </c>
      <c r="AD36">
        <v>84.94</v>
      </c>
      <c r="AE36">
        <v>0</v>
      </c>
      <c r="AF36">
        <v>62.99</v>
      </c>
      <c r="AG36">
        <v>0.98</v>
      </c>
      <c r="AH36">
        <v>257.76</v>
      </c>
      <c r="AI36">
        <v>22.2</v>
      </c>
      <c r="AJ36">
        <v>1.01</v>
      </c>
      <c r="AK36">
        <v>50</v>
      </c>
      <c r="AL36">
        <v>24.14</v>
      </c>
      <c r="AM36">
        <v>21.3</v>
      </c>
      <c r="AN36">
        <v>0</v>
      </c>
      <c r="AO36">
        <v>0</v>
      </c>
      <c r="AP36">
        <v>0</v>
      </c>
      <c r="AQ36">
        <v>178.12</v>
      </c>
      <c r="AR36">
        <v>4.83</v>
      </c>
      <c r="AS36">
        <v>193.08</v>
      </c>
      <c r="AT36">
        <v>77.23</v>
      </c>
      <c r="AU36">
        <v>0</v>
      </c>
      <c r="AV36">
        <v>0</v>
      </c>
      <c r="AW36">
        <v>0</v>
      </c>
      <c r="AX36">
        <v>0</v>
      </c>
      <c r="AY36">
        <v>0.97</v>
      </c>
      <c r="AZ36">
        <v>6.76</v>
      </c>
      <c r="BA36">
        <v>15.76</v>
      </c>
      <c r="BB36">
        <v>0.61</v>
      </c>
      <c r="BC36">
        <v>42.47</v>
      </c>
      <c r="BD36">
        <v>0</v>
      </c>
      <c r="BE36">
        <v>7.72</v>
      </c>
      <c r="BF36">
        <v>0.52</v>
      </c>
      <c r="BG36">
        <v>4.83</v>
      </c>
      <c r="BH36">
        <v>0.95</v>
      </c>
      <c r="BI36">
        <v>10.14</v>
      </c>
      <c r="BJ36">
        <v>24.14</v>
      </c>
      <c r="BK36">
        <v>0</v>
      </c>
      <c r="BL36">
        <v>0.38</v>
      </c>
      <c r="BM36">
        <v>0</v>
      </c>
      <c r="BN36">
        <v>21.24</v>
      </c>
      <c r="BO36">
        <v>0</v>
      </c>
      <c r="BP36">
        <v>48.27</v>
      </c>
      <c r="BQ36">
        <v>21.53</v>
      </c>
      <c r="BR36">
        <v>0.61</v>
      </c>
      <c r="BS36">
        <v>48.27</v>
      </c>
      <c r="BT36">
        <v>28.96</v>
      </c>
      <c r="BU36">
        <v>0.98</v>
      </c>
    </row>
    <row r="37" spans="1:73">
      <c r="A37" t="s">
        <v>316</v>
      </c>
      <c r="G37" t="s">
        <v>79</v>
      </c>
      <c r="H37" s="73">
        <v>787.87</v>
      </c>
      <c r="I37" s="46">
        <v>198.94000000000003</v>
      </c>
      <c r="J37" s="46">
        <v>435.04</v>
      </c>
      <c r="K37" s="46">
        <v>35.72</v>
      </c>
      <c r="L37" s="46">
        <v>7.17</v>
      </c>
      <c r="M37" s="74">
        <v>0</v>
      </c>
      <c r="N37" s="73">
        <v>0</v>
      </c>
      <c r="O37" s="46">
        <v>50</v>
      </c>
      <c r="P37" s="46">
        <v>0</v>
      </c>
      <c r="Q37" s="46">
        <v>0</v>
      </c>
      <c r="R37" s="46">
        <v>0</v>
      </c>
      <c r="S37" s="74">
        <v>0</v>
      </c>
      <c r="W37">
        <v>52.5</v>
      </c>
      <c r="X37">
        <v>193.08</v>
      </c>
      <c r="Y37">
        <v>0</v>
      </c>
      <c r="Z37">
        <v>0</v>
      </c>
      <c r="AA37">
        <v>0.97</v>
      </c>
      <c r="AB37">
        <v>2.34</v>
      </c>
      <c r="AC37">
        <v>0</v>
      </c>
      <c r="AD37">
        <v>84.94</v>
      </c>
      <c r="AE37">
        <v>0</v>
      </c>
      <c r="AF37">
        <v>62.99</v>
      </c>
      <c r="AG37">
        <v>0.98</v>
      </c>
      <c r="AH37">
        <v>257.76</v>
      </c>
      <c r="AI37">
        <v>22.2</v>
      </c>
      <c r="AJ37">
        <v>1.01</v>
      </c>
      <c r="AK37">
        <v>50</v>
      </c>
      <c r="AL37">
        <v>24.14</v>
      </c>
      <c r="AM37">
        <v>22.5</v>
      </c>
      <c r="AN37">
        <v>0</v>
      </c>
      <c r="AO37">
        <v>0</v>
      </c>
      <c r="AP37">
        <v>0</v>
      </c>
      <c r="AQ37">
        <v>178.12</v>
      </c>
      <c r="AR37">
        <v>4.83</v>
      </c>
      <c r="AS37">
        <v>193.08</v>
      </c>
      <c r="AT37">
        <v>77.23</v>
      </c>
      <c r="AU37">
        <v>0</v>
      </c>
      <c r="AV37">
        <v>0</v>
      </c>
      <c r="AW37">
        <v>0</v>
      </c>
      <c r="AX37">
        <v>0</v>
      </c>
      <c r="AY37">
        <v>0.97</v>
      </c>
      <c r="AZ37">
        <v>6.76</v>
      </c>
      <c r="BA37">
        <v>15.76</v>
      </c>
      <c r="BB37">
        <v>0.61</v>
      </c>
      <c r="BC37">
        <v>42.47</v>
      </c>
      <c r="BD37">
        <v>0</v>
      </c>
      <c r="BE37">
        <v>7.72</v>
      </c>
      <c r="BF37">
        <v>0.52</v>
      </c>
      <c r="BG37">
        <v>5.79</v>
      </c>
      <c r="BH37">
        <v>0.95</v>
      </c>
      <c r="BI37">
        <v>10.14</v>
      </c>
      <c r="BJ37">
        <v>24.14</v>
      </c>
      <c r="BK37">
        <v>0</v>
      </c>
      <c r="BL37">
        <v>0.38</v>
      </c>
      <c r="BM37">
        <v>0</v>
      </c>
      <c r="BN37">
        <v>21.24</v>
      </c>
      <c r="BO37">
        <v>0</v>
      </c>
      <c r="BP37">
        <v>48.27</v>
      </c>
      <c r="BQ37">
        <v>21.53</v>
      </c>
      <c r="BR37">
        <v>0.61</v>
      </c>
      <c r="BS37">
        <v>48.27</v>
      </c>
      <c r="BT37">
        <v>28.96</v>
      </c>
      <c r="BU37">
        <v>0.98</v>
      </c>
    </row>
    <row r="38" spans="1:73">
      <c r="A38" t="s">
        <v>317</v>
      </c>
      <c r="G38" t="s">
        <v>80</v>
      </c>
      <c r="H38" s="73">
        <v>789.2700000000001</v>
      </c>
      <c r="I38" s="46">
        <v>199.54</v>
      </c>
      <c r="J38" s="46">
        <v>435.04</v>
      </c>
      <c r="K38" s="46">
        <v>35.72</v>
      </c>
      <c r="L38" s="46">
        <v>7.17</v>
      </c>
      <c r="M38" s="74">
        <v>0</v>
      </c>
      <c r="N38" s="73">
        <v>0</v>
      </c>
      <c r="O38" s="46">
        <v>50</v>
      </c>
      <c r="P38" s="46">
        <v>0</v>
      </c>
      <c r="Q38" s="46">
        <v>0</v>
      </c>
      <c r="R38" s="46">
        <v>0</v>
      </c>
      <c r="S38" s="74">
        <v>0</v>
      </c>
      <c r="W38">
        <v>53.9</v>
      </c>
      <c r="X38">
        <v>193.08</v>
      </c>
      <c r="Y38">
        <v>0</v>
      </c>
      <c r="Z38">
        <v>0</v>
      </c>
      <c r="AA38">
        <v>0.97</v>
      </c>
      <c r="AB38">
        <v>2.34</v>
      </c>
      <c r="AC38">
        <v>0</v>
      </c>
      <c r="AD38">
        <v>84.94</v>
      </c>
      <c r="AE38">
        <v>0</v>
      </c>
      <c r="AF38">
        <v>62.99</v>
      </c>
      <c r="AG38">
        <v>0.98</v>
      </c>
      <c r="AH38">
        <v>257.76</v>
      </c>
      <c r="AI38">
        <v>22.2</v>
      </c>
      <c r="AJ38">
        <v>1.01</v>
      </c>
      <c r="AK38">
        <v>50</v>
      </c>
      <c r="AL38">
        <v>24.14</v>
      </c>
      <c r="AM38">
        <v>23.1</v>
      </c>
      <c r="AN38">
        <v>0</v>
      </c>
      <c r="AO38">
        <v>0</v>
      </c>
      <c r="AP38">
        <v>0</v>
      </c>
      <c r="AQ38">
        <v>178.12</v>
      </c>
      <c r="AR38">
        <v>4.83</v>
      </c>
      <c r="AS38">
        <v>193.08</v>
      </c>
      <c r="AT38">
        <v>77.23</v>
      </c>
      <c r="AU38">
        <v>0</v>
      </c>
      <c r="AV38">
        <v>0</v>
      </c>
      <c r="AW38">
        <v>0</v>
      </c>
      <c r="AX38">
        <v>0</v>
      </c>
      <c r="AY38">
        <v>0.97</v>
      </c>
      <c r="AZ38">
        <v>6.76</v>
      </c>
      <c r="BA38">
        <v>15.76</v>
      </c>
      <c r="BB38">
        <v>0.61</v>
      </c>
      <c r="BC38">
        <v>42.47</v>
      </c>
      <c r="BD38">
        <v>0</v>
      </c>
      <c r="BE38">
        <v>7.72</v>
      </c>
      <c r="BF38">
        <v>0.52</v>
      </c>
      <c r="BG38">
        <v>5.79</v>
      </c>
      <c r="BH38">
        <v>0.95</v>
      </c>
      <c r="BI38">
        <v>10.14</v>
      </c>
      <c r="BJ38">
        <v>24.14</v>
      </c>
      <c r="BK38">
        <v>0</v>
      </c>
      <c r="BL38">
        <v>0.38</v>
      </c>
      <c r="BM38">
        <v>0</v>
      </c>
      <c r="BN38">
        <v>21.24</v>
      </c>
      <c r="BO38">
        <v>0</v>
      </c>
      <c r="BP38">
        <v>48.27</v>
      </c>
      <c r="BQ38">
        <v>21.53</v>
      </c>
      <c r="BR38">
        <v>0.61</v>
      </c>
      <c r="BS38">
        <v>48.27</v>
      </c>
      <c r="BT38">
        <v>28.96</v>
      </c>
      <c r="BU38">
        <v>0.98</v>
      </c>
    </row>
    <row r="39" spans="1:73">
      <c r="A39" t="s">
        <v>318</v>
      </c>
      <c r="G39" t="s">
        <v>81</v>
      </c>
      <c r="H39" s="73">
        <v>791.37</v>
      </c>
      <c r="I39" s="46">
        <v>200.44000000000003</v>
      </c>
      <c r="J39" s="46">
        <v>435.04</v>
      </c>
      <c r="K39" s="46">
        <v>59.86</v>
      </c>
      <c r="L39" s="46">
        <v>7.4399999999999995</v>
      </c>
      <c r="M39" s="74">
        <v>0</v>
      </c>
      <c r="N39" s="73">
        <v>0</v>
      </c>
      <c r="O39" s="46">
        <v>50</v>
      </c>
      <c r="P39" s="46">
        <v>0</v>
      </c>
      <c r="Q39" s="46">
        <v>0</v>
      </c>
      <c r="R39" s="46">
        <v>0</v>
      </c>
      <c r="S39" s="74">
        <v>0</v>
      </c>
      <c r="W39">
        <v>56</v>
      </c>
      <c r="X39">
        <v>193.08</v>
      </c>
      <c r="Y39">
        <v>0</v>
      </c>
      <c r="Z39">
        <v>0</v>
      </c>
      <c r="AA39">
        <v>0.97</v>
      </c>
      <c r="AB39">
        <v>2.61</v>
      </c>
      <c r="AC39">
        <v>0</v>
      </c>
      <c r="AD39">
        <v>84.94</v>
      </c>
      <c r="AE39">
        <v>0</v>
      </c>
      <c r="AF39">
        <v>62.99</v>
      </c>
      <c r="AG39">
        <v>0.98</v>
      </c>
      <c r="AH39">
        <v>257.76</v>
      </c>
      <c r="AI39">
        <v>22.2</v>
      </c>
      <c r="AJ39">
        <v>1.01</v>
      </c>
      <c r="AK39">
        <v>50</v>
      </c>
      <c r="AL39">
        <v>24.14</v>
      </c>
      <c r="AM39">
        <v>24</v>
      </c>
      <c r="AN39">
        <v>0</v>
      </c>
      <c r="AO39">
        <v>0</v>
      </c>
      <c r="AP39">
        <v>0</v>
      </c>
      <c r="AQ39">
        <v>178.12</v>
      </c>
      <c r="AR39">
        <v>4.83</v>
      </c>
      <c r="AS39">
        <v>193.08</v>
      </c>
      <c r="AT39">
        <v>77.23</v>
      </c>
      <c r="AU39">
        <v>0</v>
      </c>
      <c r="AV39">
        <v>0</v>
      </c>
      <c r="AW39">
        <v>0</v>
      </c>
      <c r="AX39">
        <v>0</v>
      </c>
      <c r="AY39">
        <v>0.97</v>
      </c>
      <c r="AZ39">
        <v>6.76</v>
      </c>
      <c r="BA39">
        <v>15.76</v>
      </c>
      <c r="BB39">
        <v>0.61</v>
      </c>
      <c r="BC39">
        <v>42.47</v>
      </c>
      <c r="BD39">
        <v>0</v>
      </c>
      <c r="BE39">
        <v>7.72</v>
      </c>
      <c r="BF39">
        <v>0.52</v>
      </c>
      <c r="BG39">
        <v>5.79</v>
      </c>
      <c r="BH39">
        <v>0.95</v>
      </c>
      <c r="BI39">
        <v>10.14</v>
      </c>
      <c r="BJ39">
        <v>24.14</v>
      </c>
      <c r="BK39">
        <v>24.14</v>
      </c>
      <c r="BL39">
        <v>0.38</v>
      </c>
      <c r="BM39">
        <v>0</v>
      </c>
      <c r="BN39">
        <v>21.24</v>
      </c>
      <c r="BO39">
        <v>0</v>
      </c>
      <c r="BP39">
        <v>48.27</v>
      </c>
      <c r="BQ39">
        <v>21.53</v>
      </c>
      <c r="BR39">
        <v>0.61</v>
      </c>
      <c r="BS39">
        <v>48.27</v>
      </c>
      <c r="BT39">
        <v>28.96</v>
      </c>
      <c r="BU39">
        <v>0.98</v>
      </c>
    </row>
    <row r="40" spans="1:73">
      <c r="A40" t="s">
        <v>338</v>
      </c>
      <c r="G40" t="s">
        <v>82</v>
      </c>
      <c r="H40" s="73">
        <v>793.47</v>
      </c>
      <c r="I40" s="46">
        <v>201.34</v>
      </c>
      <c r="J40" s="46">
        <v>435.04</v>
      </c>
      <c r="K40" s="46">
        <v>59.86</v>
      </c>
      <c r="L40" s="46">
        <v>7.4399999999999995</v>
      </c>
      <c r="M40" s="74">
        <v>0</v>
      </c>
      <c r="N40" s="73">
        <v>0</v>
      </c>
      <c r="O40" s="46">
        <v>50</v>
      </c>
      <c r="P40" s="46">
        <v>0</v>
      </c>
      <c r="Q40" s="46">
        <v>0</v>
      </c>
      <c r="R40" s="46">
        <v>0</v>
      </c>
      <c r="S40" s="74">
        <v>0</v>
      </c>
      <c r="W40">
        <v>58.1</v>
      </c>
      <c r="X40">
        <v>193.08</v>
      </c>
      <c r="Y40">
        <v>0</v>
      </c>
      <c r="Z40">
        <v>0</v>
      </c>
      <c r="AA40">
        <v>0.97</v>
      </c>
      <c r="AB40">
        <v>2.61</v>
      </c>
      <c r="AC40">
        <v>0</v>
      </c>
      <c r="AD40">
        <v>84.94</v>
      </c>
      <c r="AE40">
        <v>0</v>
      </c>
      <c r="AF40">
        <v>62.99</v>
      </c>
      <c r="AG40">
        <v>0.98</v>
      </c>
      <c r="AH40">
        <v>257.76</v>
      </c>
      <c r="AI40">
        <v>22.2</v>
      </c>
      <c r="AJ40">
        <v>1.01</v>
      </c>
      <c r="AK40">
        <v>50</v>
      </c>
      <c r="AL40">
        <v>24.14</v>
      </c>
      <c r="AM40">
        <v>24.9</v>
      </c>
      <c r="AN40">
        <v>0</v>
      </c>
      <c r="AO40">
        <v>0</v>
      </c>
      <c r="AP40">
        <v>0</v>
      </c>
      <c r="AQ40">
        <v>178.12</v>
      </c>
      <c r="AR40">
        <v>4.83</v>
      </c>
      <c r="AS40">
        <v>193.08</v>
      </c>
      <c r="AT40">
        <v>77.23</v>
      </c>
      <c r="AU40">
        <v>0</v>
      </c>
      <c r="AV40">
        <v>0</v>
      </c>
      <c r="AW40">
        <v>0</v>
      </c>
      <c r="AX40">
        <v>0</v>
      </c>
      <c r="AY40">
        <v>0.97</v>
      </c>
      <c r="AZ40">
        <v>6.76</v>
      </c>
      <c r="BA40">
        <v>15.76</v>
      </c>
      <c r="BB40">
        <v>0.61</v>
      </c>
      <c r="BC40">
        <v>42.47</v>
      </c>
      <c r="BD40">
        <v>0</v>
      </c>
      <c r="BE40">
        <v>7.72</v>
      </c>
      <c r="BF40">
        <v>0.52</v>
      </c>
      <c r="BG40">
        <v>5.79</v>
      </c>
      <c r="BH40">
        <v>0.95</v>
      </c>
      <c r="BI40">
        <v>10.14</v>
      </c>
      <c r="BJ40">
        <v>24.14</v>
      </c>
      <c r="BK40">
        <v>24.14</v>
      </c>
      <c r="BL40">
        <v>0.38</v>
      </c>
      <c r="BM40">
        <v>0</v>
      </c>
      <c r="BN40">
        <v>21.24</v>
      </c>
      <c r="BO40">
        <v>0</v>
      </c>
      <c r="BP40">
        <v>48.27</v>
      </c>
      <c r="BQ40">
        <v>21.53</v>
      </c>
      <c r="BR40">
        <v>0.61</v>
      </c>
      <c r="BS40">
        <v>48.27</v>
      </c>
      <c r="BT40">
        <v>28.96</v>
      </c>
      <c r="BU40">
        <v>0.98</v>
      </c>
    </row>
    <row r="41" spans="1:73">
      <c r="A41" t="s">
        <v>339</v>
      </c>
      <c r="G41" t="s">
        <v>83</v>
      </c>
      <c r="H41" s="73">
        <v>796.2700000000001</v>
      </c>
      <c r="I41" s="46">
        <v>202.54</v>
      </c>
      <c r="J41" s="46">
        <v>435.04</v>
      </c>
      <c r="K41" s="46">
        <v>59.86</v>
      </c>
      <c r="L41" s="46">
        <v>8.2100000000000009</v>
      </c>
      <c r="M41" s="74">
        <v>0</v>
      </c>
      <c r="N41" s="73">
        <v>0</v>
      </c>
      <c r="O41" s="46">
        <v>50</v>
      </c>
      <c r="P41" s="46">
        <v>0</v>
      </c>
      <c r="Q41" s="46">
        <v>0</v>
      </c>
      <c r="R41" s="46">
        <v>0</v>
      </c>
      <c r="S41" s="74">
        <v>0</v>
      </c>
      <c r="W41">
        <v>60.9</v>
      </c>
      <c r="X41">
        <v>193.08</v>
      </c>
      <c r="Y41">
        <v>0</v>
      </c>
      <c r="Z41">
        <v>0</v>
      </c>
      <c r="AA41">
        <v>0.97</v>
      </c>
      <c r="AB41">
        <v>3.38</v>
      </c>
      <c r="AC41">
        <v>0</v>
      </c>
      <c r="AD41">
        <v>84.94</v>
      </c>
      <c r="AE41">
        <v>0</v>
      </c>
      <c r="AF41">
        <v>62.99</v>
      </c>
      <c r="AG41">
        <v>0.98</v>
      </c>
      <c r="AH41">
        <v>257.76</v>
      </c>
      <c r="AI41">
        <v>22.2</v>
      </c>
      <c r="AJ41">
        <v>1.01</v>
      </c>
      <c r="AK41">
        <v>50</v>
      </c>
      <c r="AL41">
        <v>24.14</v>
      </c>
      <c r="AM41">
        <v>26.1</v>
      </c>
      <c r="AN41">
        <v>0</v>
      </c>
      <c r="AO41">
        <v>0</v>
      </c>
      <c r="AP41">
        <v>0</v>
      </c>
      <c r="AQ41">
        <v>178.12</v>
      </c>
      <c r="AR41">
        <v>4.83</v>
      </c>
      <c r="AS41">
        <v>193.08</v>
      </c>
      <c r="AT41">
        <v>77.23</v>
      </c>
      <c r="AU41">
        <v>0</v>
      </c>
      <c r="AV41">
        <v>0</v>
      </c>
      <c r="AW41">
        <v>0</v>
      </c>
      <c r="AX41">
        <v>0</v>
      </c>
      <c r="AY41">
        <v>0.97</v>
      </c>
      <c r="AZ41">
        <v>6.76</v>
      </c>
      <c r="BA41">
        <v>15.76</v>
      </c>
      <c r="BB41">
        <v>0.61</v>
      </c>
      <c r="BC41">
        <v>42.47</v>
      </c>
      <c r="BD41">
        <v>0</v>
      </c>
      <c r="BE41">
        <v>7.72</v>
      </c>
      <c r="BF41">
        <v>0.52</v>
      </c>
      <c r="BG41">
        <v>5.79</v>
      </c>
      <c r="BH41">
        <v>0.95</v>
      </c>
      <c r="BI41">
        <v>10.14</v>
      </c>
      <c r="BJ41">
        <v>24.14</v>
      </c>
      <c r="BK41">
        <v>24.14</v>
      </c>
      <c r="BL41">
        <v>0.38</v>
      </c>
      <c r="BM41">
        <v>0</v>
      </c>
      <c r="BN41">
        <v>21.24</v>
      </c>
      <c r="BO41">
        <v>0</v>
      </c>
      <c r="BP41">
        <v>48.27</v>
      </c>
      <c r="BQ41">
        <v>21.53</v>
      </c>
      <c r="BR41">
        <v>0.61</v>
      </c>
      <c r="BS41">
        <v>48.27</v>
      </c>
      <c r="BT41">
        <v>28.96</v>
      </c>
      <c r="BU41">
        <v>0.98</v>
      </c>
    </row>
    <row r="42" spans="1:73">
      <c r="A42" t="s">
        <v>340</v>
      </c>
      <c r="G42" t="s">
        <v>84</v>
      </c>
      <c r="H42" s="73">
        <v>797.67</v>
      </c>
      <c r="I42" s="46">
        <v>203.14000000000001</v>
      </c>
      <c r="J42" s="46">
        <v>435.04</v>
      </c>
      <c r="K42" s="46">
        <v>59.86</v>
      </c>
      <c r="L42" s="46">
        <v>8.2100000000000009</v>
      </c>
      <c r="M42" s="74">
        <v>0</v>
      </c>
      <c r="N42" s="73">
        <v>0</v>
      </c>
      <c r="O42" s="46">
        <v>50</v>
      </c>
      <c r="P42" s="46">
        <v>0</v>
      </c>
      <c r="Q42" s="46">
        <v>0</v>
      </c>
      <c r="R42" s="46">
        <v>0</v>
      </c>
      <c r="S42" s="74">
        <v>0</v>
      </c>
      <c r="W42">
        <v>62.3</v>
      </c>
      <c r="X42">
        <v>193.08</v>
      </c>
      <c r="Y42">
        <v>0</v>
      </c>
      <c r="Z42">
        <v>0</v>
      </c>
      <c r="AA42">
        <v>0.97</v>
      </c>
      <c r="AB42">
        <v>3.38</v>
      </c>
      <c r="AC42">
        <v>0</v>
      </c>
      <c r="AD42">
        <v>84.94</v>
      </c>
      <c r="AE42">
        <v>0</v>
      </c>
      <c r="AF42">
        <v>62.99</v>
      </c>
      <c r="AG42">
        <v>0.98</v>
      </c>
      <c r="AH42">
        <v>257.76</v>
      </c>
      <c r="AI42">
        <v>22.2</v>
      </c>
      <c r="AJ42">
        <v>1.01</v>
      </c>
      <c r="AK42">
        <v>50</v>
      </c>
      <c r="AL42">
        <v>24.14</v>
      </c>
      <c r="AM42">
        <v>26.7</v>
      </c>
      <c r="AN42">
        <v>0</v>
      </c>
      <c r="AO42">
        <v>0</v>
      </c>
      <c r="AP42">
        <v>0</v>
      </c>
      <c r="AQ42">
        <v>178.12</v>
      </c>
      <c r="AR42">
        <v>4.83</v>
      </c>
      <c r="AS42">
        <v>193.08</v>
      </c>
      <c r="AT42">
        <v>77.23</v>
      </c>
      <c r="AU42">
        <v>0</v>
      </c>
      <c r="AV42">
        <v>0</v>
      </c>
      <c r="AW42">
        <v>0</v>
      </c>
      <c r="AX42">
        <v>0</v>
      </c>
      <c r="AY42">
        <v>0.97</v>
      </c>
      <c r="AZ42">
        <v>6.76</v>
      </c>
      <c r="BA42">
        <v>15.76</v>
      </c>
      <c r="BB42">
        <v>0.61</v>
      </c>
      <c r="BC42">
        <v>42.47</v>
      </c>
      <c r="BD42">
        <v>0</v>
      </c>
      <c r="BE42">
        <v>7.72</v>
      </c>
      <c r="BF42">
        <v>0.52</v>
      </c>
      <c r="BG42">
        <v>5.79</v>
      </c>
      <c r="BH42">
        <v>0.95</v>
      </c>
      <c r="BI42">
        <v>10.14</v>
      </c>
      <c r="BJ42">
        <v>24.14</v>
      </c>
      <c r="BK42">
        <v>24.14</v>
      </c>
      <c r="BL42">
        <v>0.38</v>
      </c>
      <c r="BM42">
        <v>0</v>
      </c>
      <c r="BN42">
        <v>21.24</v>
      </c>
      <c r="BO42">
        <v>0</v>
      </c>
      <c r="BP42">
        <v>48.27</v>
      </c>
      <c r="BQ42">
        <v>21.53</v>
      </c>
      <c r="BR42">
        <v>0.61</v>
      </c>
      <c r="BS42">
        <v>48.27</v>
      </c>
      <c r="BT42">
        <v>28.96</v>
      </c>
      <c r="BU42">
        <v>0.98</v>
      </c>
    </row>
    <row r="43" spans="1:73">
      <c r="A43" t="s">
        <v>346</v>
      </c>
      <c r="G43" t="s">
        <v>85</v>
      </c>
      <c r="H43" s="73">
        <v>799.7700000000001</v>
      </c>
      <c r="I43" s="46">
        <v>294.78999999999996</v>
      </c>
      <c r="J43" s="46">
        <v>435.04</v>
      </c>
      <c r="K43" s="46">
        <v>59.86</v>
      </c>
      <c r="L43" s="46">
        <v>8.2100000000000009</v>
      </c>
      <c r="M43" s="74">
        <v>0</v>
      </c>
      <c r="N43" s="73">
        <v>0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64.400000000000006</v>
      </c>
      <c r="X43">
        <v>193.08</v>
      </c>
      <c r="Y43">
        <v>0</v>
      </c>
      <c r="Z43">
        <v>0</v>
      </c>
      <c r="AA43">
        <v>0.97</v>
      </c>
      <c r="AB43">
        <v>3.38</v>
      </c>
      <c r="AC43">
        <v>0</v>
      </c>
      <c r="AD43">
        <v>84.94</v>
      </c>
      <c r="AE43">
        <v>90.75</v>
      </c>
      <c r="AF43">
        <v>62.99</v>
      </c>
      <c r="AG43">
        <v>0.98</v>
      </c>
      <c r="AH43">
        <v>257.76</v>
      </c>
      <c r="AI43">
        <v>22.2</v>
      </c>
      <c r="AJ43">
        <v>1.01</v>
      </c>
      <c r="AK43">
        <v>50</v>
      </c>
      <c r="AL43">
        <v>24.14</v>
      </c>
      <c r="AM43">
        <v>27.6</v>
      </c>
      <c r="AN43">
        <v>0</v>
      </c>
      <c r="AO43">
        <v>0</v>
      </c>
      <c r="AP43">
        <v>0</v>
      </c>
      <c r="AQ43">
        <v>178.12</v>
      </c>
      <c r="AR43">
        <v>4.83</v>
      </c>
      <c r="AS43">
        <v>193.08</v>
      </c>
      <c r="AT43">
        <v>77.23</v>
      </c>
      <c r="AU43">
        <v>0</v>
      </c>
      <c r="AV43">
        <v>0</v>
      </c>
      <c r="AW43">
        <v>0</v>
      </c>
      <c r="AX43">
        <v>0</v>
      </c>
      <c r="AY43">
        <v>0.97</v>
      </c>
      <c r="AZ43">
        <v>6.76</v>
      </c>
      <c r="BA43">
        <v>15.76</v>
      </c>
      <c r="BB43">
        <v>0.61</v>
      </c>
      <c r="BC43">
        <v>42.47</v>
      </c>
      <c r="BD43">
        <v>0</v>
      </c>
      <c r="BE43">
        <v>7.72</v>
      </c>
      <c r="BF43">
        <v>0.52</v>
      </c>
      <c r="BG43">
        <v>5.79</v>
      </c>
      <c r="BH43">
        <v>0.95</v>
      </c>
      <c r="BI43">
        <v>10.14</v>
      </c>
      <c r="BJ43">
        <v>24.14</v>
      </c>
      <c r="BK43">
        <v>24.14</v>
      </c>
      <c r="BL43">
        <v>0.38</v>
      </c>
      <c r="BM43">
        <v>0</v>
      </c>
      <c r="BN43">
        <v>21.24</v>
      </c>
      <c r="BO43">
        <v>0</v>
      </c>
      <c r="BP43">
        <v>48.27</v>
      </c>
      <c r="BQ43">
        <v>21.53</v>
      </c>
      <c r="BR43">
        <v>0.61</v>
      </c>
      <c r="BS43">
        <v>48.27</v>
      </c>
      <c r="BT43">
        <v>28.96</v>
      </c>
      <c r="BU43">
        <v>0.98</v>
      </c>
    </row>
    <row r="44" spans="1:73">
      <c r="A44" t="s">
        <v>350</v>
      </c>
      <c r="G44" t="s">
        <v>86</v>
      </c>
      <c r="H44" s="73">
        <v>803.2700000000001</v>
      </c>
      <c r="I44" s="46">
        <v>296.28999999999996</v>
      </c>
      <c r="J44" s="46">
        <v>435.04</v>
      </c>
      <c r="K44" s="46">
        <v>59.86</v>
      </c>
      <c r="L44" s="46">
        <v>8.31</v>
      </c>
      <c r="M44" s="74">
        <v>0</v>
      </c>
      <c r="N44" s="73">
        <v>0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67.900000000000006</v>
      </c>
      <c r="X44">
        <v>193.08</v>
      </c>
      <c r="Y44">
        <v>0</v>
      </c>
      <c r="Z44">
        <v>0</v>
      </c>
      <c r="AA44">
        <v>0.97</v>
      </c>
      <c r="AB44">
        <v>3.48</v>
      </c>
      <c r="AC44">
        <v>0</v>
      </c>
      <c r="AD44">
        <v>84.94</v>
      </c>
      <c r="AE44">
        <v>90.75</v>
      </c>
      <c r="AF44">
        <v>62.99</v>
      </c>
      <c r="AG44">
        <v>0.98</v>
      </c>
      <c r="AH44">
        <v>257.76</v>
      </c>
      <c r="AI44">
        <v>22.2</v>
      </c>
      <c r="AJ44">
        <v>1.01</v>
      </c>
      <c r="AK44">
        <v>50</v>
      </c>
      <c r="AL44">
        <v>24.14</v>
      </c>
      <c r="AM44">
        <v>29.1</v>
      </c>
      <c r="AN44">
        <v>0</v>
      </c>
      <c r="AO44">
        <v>0</v>
      </c>
      <c r="AP44">
        <v>0</v>
      </c>
      <c r="AQ44">
        <v>178.12</v>
      </c>
      <c r="AR44">
        <v>4.83</v>
      </c>
      <c r="AS44">
        <v>193.08</v>
      </c>
      <c r="AT44">
        <v>77.23</v>
      </c>
      <c r="AU44">
        <v>0</v>
      </c>
      <c r="AV44">
        <v>0</v>
      </c>
      <c r="AW44">
        <v>0</v>
      </c>
      <c r="AX44">
        <v>0</v>
      </c>
      <c r="AY44">
        <v>0.97</v>
      </c>
      <c r="AZ44">
        <v>6.76</v>
      </c>
      <c r="BA44">
        <v>15.76</v>
      </c>
      <c r="BB44">
        <v>0.61</v>
      </c>
      <c r="BC44">
        <v>42.47</v>
      </c>
      <c r="BD44">
        <v>0</v>
      </c>
      <c r="BE44">
        <v>7.72</v>
      </c>
      <c r="BF44">
        <v>0.52</v>
      </c>
      <c r="BG44">
        <v>5.79</v>
      </c>
      <c r="BH44">
        <v>0.95</v>
      </c>
      <c r="BI44">
        <v>10.14</v>
      </c>
      <c r="BJ44">
        <v>24.14</v>
      </c>
      <c r="BK44">
        <v>24.14</v>
      </c>
      <c r="BL44">
        <v>0.38</v>
      </c>
      <c r="BM44">
        <v>0</v>
      </c>
      <c r="BN44">
        <v>21.24</v>
      </c>
      <c r="BO44">
        <v>0</v>
      </c>
      <c r="BP44">
        <v>48.27</v>
      </c>
      <c r="BQ44">
        <v>21.53</v>
      </c>
      <c r="BR44">
        <v>0.61</v>
      </c>
      <c r="BS44">
        <v>48.27</v>
      </c>
      <c r="BT44">
        <v>28.96</v>
      </c>
      <c r="BU44">
        <v>0.98</v>
      </c>
    </row>
    <row r="45" spans="1:73">
      <c r="A45" t="s">
        <v>373</v>
      </c>
      <c r="G45" t="s">
        <v>87</v>
      </c>
      <c r="H45" s="73">
        <v>806.7700000000001</v>
      </c>
      <c r="I45" s="46">
        <v>297.78999999999996</v>
      </c>
      <c r="J45" s="46">
        <v>435.04</v>
      </c>
      <c r="K45" s="46">
        <v>59.86</v>
      </c>
      <c r="L45" s="46">
        <v>10.039999999999999</v>
      </c>
      <c r="M45" s="74">
        <v>0</v>
      </c>
      <c r="N45" s="73">
        <v>0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71.400000000000006</v>
      </c>
      <c r="X45">
        <v>193.08</v>
      </c>
      <c r="Y45">
        <v>0</v>
      </c>
      <c r="Z45">
        <v>0</v>
      </c>
      <c r="AA45">
        <v>0.97</v>
      </c>
      <c r="AB45">
        <v>5.21</v>
      </c>
      <c r="AC45">
        <v>0</v>
      </c>
      <c r="AD45">
        <v>84.94</v>
      </c>
      <c r="AE45">
        <v>90.75</v>
      </c>
      <c r="AF45">
        <v>62.99</v>
      </c>
      <c r="AG45">
        <v>0.98</v>
      </c>
      <c r="AH45">
        <v>257.76</v>
      </c>
      <c r="AI45">
        <v>22.2</v>
      </c>
      <c r="AJ45">
        <v>1.01</v>
      </c>
      <c r="AK45">
        <v>50</v>
      </c>
      <c r="AL45">
        <v>24.14</v>
      </c>
      <c r="AM45">
        <v>30.6</v>
      </c>
      <c r="AN45">
        <v>0</v>
      </c>
      <c r="AO45">
        <v>0</v>
      </c>
      <c r="AP45">
        <v>0</v>
      </c>
      <c r="AQ45">
        <v>178.12</v>
      </c>
      <c r="AR45">
        <v>4.83</v>
      </c>
      <c r="AS45">
        <v>193.08</v>
      </c>
      <c r="AT45">
        <v>77.23</v>
      </c>
      <c r="AU45">
        <v>0</v>
      </c>
      <c r="AV45">
        <v>0</v>
      </c>
      <c r="AW45">
        <v>0</v>
      </c>
      <c r="AX45">
        <v>0</v>
      </c>
      <c r="AY45">
        <v>0.97</v>
      </c>
      <c r="AZ45">
        <v>6.76</v>
      </c>
      <c r="BA45">
        <v>15.76</v>
      </c>
      <c r="BB45">
        <v>0.61</v>
      </c>
      <c r="BC45">
        <v>42.47</v>
      </c>
      <c r="BD45">
        <v>0</v>
      </c>
      <c r="BE45">
        <v>7.72</v>
      </c>
      <c r="BF45">
        <v>0.52</v>
      </c>
      <c r="BG45">
        <v>5.79</v>
      </c>
      <c r="BH45">
        <v>0.95</v>
      </c>
      <c r="BI45">
        <v>10.14</v>
      </c>
      <c r="BJ45">
        <v>24.14</v>
      </c>
      <c r="BK45">
        <v>24.14</v>
      </c>
      <c r="BL45">
        <v>0.38</v>
      </c>
      <c r="BM45">
        <v>0</v>
      </c>
      <c r="BN45">
        <v>21.24</v>
      </c>
      <c r="BO45">
        <v>0</v>
      </c>
      <c r="BP45">
        <v>48.27</v>
      </c>
      <c r="BQ45">
        <v>21.53</v>
      </c>
      <c r="BR45">
        <v>0.61</v>
      </c>
      <c r="BS45">
        <v>48.27</v>
      </c>
      <c r="BT45">
        <v>28.96</v>
      </c>
      <c r="BU45">
        <v>0.98</v>
      </c>
    </row>
    <row r="46" spans="1:73">
      <c r="A46" t="s">
        <v>374</v>
      </c>
      <c r="G46" t="s">
        <v>88</v>
      </c>
      <c r="H46" s="73">
        <v>810.2700000000001</v>
      </c>
      <c r="I46" s="46">
        <v>299.28999999999996</v>
      </c>
      <c r="J46" s="46">
        <v>435.04</v>
      </c>
      <c r="K46" s="46">
        <v>59.86</v>
      </c>
      <c r="L46" s="46">
        <v>10.91</v>
      </c>
      <c r="M46" s="74">
        <v>0</v>
      </c>
      <c r="N46" s="73">
        <v>0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74.900000000000006</v>
      </c>
      <c r="X46">
        <v>193.08</v>
      </c>
      <c r="Y46">
        <v>0</v>
      </c>
      <c r="Z46">
        <v>0</v>
      </c>
      <c r="AA46">
        <v>0.97</v>
      </c>
      <c r="AB46">
        <v>6.08</v>
      </c>
      <c r="AC46">
        <v>0</v>
      </c>
      <c r="AD46">
        <v>84.94</v>
      </c>
      <c r="AE46">
        <v>90.75</v>
      </c>
      <c r="AF46">
        <v>62.99</v>
      </c>
      <c r="AG46">
        <v>0.98</v>
      </c>
      <c r="AH46">
        <v>257.76</v>
      </c>
      <c r="AI46">
        <v>22.2</v>
      </c>
      <c r="AJ46">
        <v>1.01</v>
      </c>
      <c r="AK46">
        <v>50</v>
      </c>
      <c r="AL46">
        <v>24.14</v>
      </c>
      <c r="AM46">
        <v>32.1</v>
      </c>
      <c r="AN46">
        <v>0</v>
      </c>
      <c r="AO46">
        <v>0</v>
      </c>
      <c r="AP46">
        <v>0</v>
      </c>
      <c r="AQ46">
        <v>178.12</v>
      </c>
      <c r="AR46">
        <v>4.83</v>
      </c>
      <c r="AS46">
        <v>193.08</v>
      </c>
      <c r="AT46">
        <v>77.23</v>
      </c>
      <c r="AU46">
        <v>0</v>
      </c>
      <c r="AV46">
        <v>0</v>
      </c>
      <c r="AW46">
        <v>0</v>
      </c>
      <c r="AX46">
        <v>0</v>
      </c>
      <c r="AY46">
        <v>0.97</v>
      </c>
      <c r="AZ46">
        <v>6.76</v>
      </c>
      <c r="BA46">
        <v>15.76</v>
      </c>
      <c r="BB46">
        <v>0.61</v>
      </c>
      <c r="BC46">
        <v>42.47</v>
      </c>
      <c r="BD46">
        <v>0</v>
      </c>
      <c r="BE46">
        <v>7.72</v>
      </c>
      <c r="BF46">
        <v>0.52</v>
      </c>
      <c r="BG46">
        <v>5.79</v>
      </c>
      <c r="BH46">
        <v>0.95</v>
      </c>
      <c r="BI46">
        <v>10.14</v>
      </c>
      <c r="BJ46">
        <v>24.14</v>
      </c>
      <c r="BK46">
        <v>24.14</v>
      </c>
      <c r="BL46">
        <v>0.38</v>
      </c>
      <c r="BM46">
        <v>0</v>
      </c>
      <c r="BN46">
        <v>21.24</v>
      </c>
      <c r="BO46">
        <v>0</v>
      </c>
      <c r="BP46">
        <v>48.27</v>
      </c>
      <c r="BQ46">
        <v>21.53</v>
      </c>
      <c r="BR46">
        <v>0.61</v>
      </c>
      <c r="BS46">
        <v>48.27</v>
      </c>
      <c r="BT46">
        <v>28.96</v>
      </c>
      <c r="BU46">
        <v>0.98</v>
      </c>
    </row>
    <row r="47" spans="1:73">
      <c r="A47" t="s">
        <v>378</v>
      </c>
      <c r="G47" t="s">
        <v>89</v>
      </c>
      <c r="H47" s="73">
        <v>813.07</v>
      </c>
      <c r="I47" s="46">
        <v>300.49</v>
      </c>
      <c r="J47" s="46">
        <v>435.04</v>
      </c>
      <c r="K47" s="46">
        <v>59.86</v>
      </c>
      <c r="L47" s="46">
        <v>11.780000000000001</v>
      </c>
      <c r="M47" s="74">
        <v>0</v>
      </c>
      <c r="N47" s="73">
        <v>0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77.7</v>
      </c>
      <c r="X47">
        <v>193.08</v>
      </c>
      <c r="Y47">
        <v>0</v>
      </c>
      <c r="Z47">
        <v>0</v>
      </c>
      <c r="AA47">
        <v>0.97</v>
      </c>
      <c r="AB47">
        <v>6.95</v>
      </c>
      <c r="AC47">
        <v>0</v>
      </c>
      <c r="AD47">
        <v>84.94</v>
      </c>
      <c r="AE47">
        <v>90.75</v>
      </c>
      <c r="AF47">
        <v>62.99</v>
      </c>
      <c r="AG47">
        <v>0.98</v>
      </c>
      <c r="AH47">
        <v>257.76</v>
      </c>
      <c r="AI47">
        <v>22.2</v>
      </c>
      <c r="AJ47">
        <v>1.01</v>
      </c>
      <c r="AK47">
        <v>50</v>
      </c>
      <c r="AL47">
        <v>24.14</v>
      </c>
      <c r="AM47">
        <v>33.299999999999997</v>
      </c>
      <c r="AN47">
        <v>0</v>
      </c>
      <c r="AO47">
        <v>0</v>
      </c>
      <c r="AP47">
        <v>0</v>
      </c>
      <c r="AQ47">
        <v>178.12</v>
      </c>
      <c r="AR47">
        <v>4.83</v>
      </c>
      <c r="AS47">
        <v>193.08</v>
      </c>
      <c r="AT47">
        <v>77.23</v>
      </c>
      <c r="AU47">
        <v>0</v>
      </c>
      <c r="AV47">
        <v>0</v>
      </c>
      <c r="AW47">
        <v>0</v>
      </c>
      <c r="AX47">
        <v>0</v>
      </c>
      <c r="AY47">
        <v>0.97</v>
      </c>
      <c r="AZ47">
        <v>6.76</v>
      </c>
      <c r="BA47">
        <v>15.76</v>
      </c>
      <c r="BB47">
        <v>0.61</v>
      </c>
      <c r="BC47">
        <v>42.47</v>
      </c>
      <c r="BD47">
        <v>0</v>
      </c>
      <c r="BE47">
        <v>7.72</v>
      </c>
      <c r="BF47">
        <v>0.52</v>
      </c>
      <c r="BG47">
        <v>5.79</v>
      </c>
      <c r="BH47">
        <v>0.95</v>
      </c>
      <c r="BI47">
        <v>10.14</v>
      </c>
      <c r="BJ47">
        <v>24.14</v>
      </c>
      <c r="BK47">
        <v>24.14</v>
      </c>
      <c r="BL47">
        <v>0.38</v>
      </c>
      <c r="BM47">
        <v>0</v>
      </c>
      <c r="BN47">
        <v>21.24</v>
      </c>
      <c r="BO47">
        <v>0</v>
      </c>
      <c r="BP47">
        <v>48.27</v>
      </c>
      <c r="BQ47">
        <v>21.53</v>
      </c>
      <c r="BR47">
        <v>0.61</v>
      </c>
      <c r="BS47">
        <v>48.27</v>
      </c>
      <c r="BT47">
        <v>28.96</v>
      </c>
      <c r="BU47">
        <v>0.98</v>
      </c>
    </row>
    <row r="48" spans="1:73">
      <c r="A48" t="s">
        <v>382</v>
      </c>
      <c r="G48" t="s">
        <v>90</v>
      </c>
      <c r="H48" s="73">
        <v>813.7700000000001</v>
      </c>
      <c r="I48" s="46">
        <v>300.78999999999996</v>
      </c>
      <c r="J48" s="46">
        <v>435.04</v>
      </c>
      <c r="K48" s="46">
        <v>59.86</v>
      </c>
      <c r="L48" s="46">
        <v>12.65</v>
      </c>
      <c r="M48" s="74">
        <v>0</v>
      </c>
      <c r="N48" s="73">
        <v>0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78.400000000000006</v>
      </c>
      <c r="X48">
        <v>193.08</v>
      </c>
      <c r="Y48">
        <v>0</v>
      </c>
      <c r="Z48">
        <v>0</v>
      </c>
      <c r="AA48">
        <v>0.97</v>
      </c>
      <c r="AB48">
        <v>7.82</v>
      </c>
      <c r="AC48">
        <v>0</v>
      </c>
      <c r="AD48">
        <v>84.94</v>
      </c>
      <c r="AE48">
        <v>90.75</v>
      </c>
      <c r="AF48">
        <v>62.99</v>
      </c>
      <c r="AG48">
        <v>0.98</v>
      </c>
      <c r="AH48">
        <v>257.76</v>
      </c>
      <c r="AI48">
        <v>22.2</v>
      </c>
      <c r="AJ48">
        <v>1.01</v>
      </c>
      <c r="AK48">
        <v>50</v>
      </c>
      <c r="AL48">
        <v>24.14</v>
      </c>
      <c r="AM48">
        <v>33.6</v>
      </c>
      <c r="AN48">
        <v>0</v>
      </c>
      <c r="AO48">
        <v>0</v>
      </c>
      <c r="AP48">
        <v>0</v>
      </c>
      <c r="AQ48">
        <v>178.12</v>
      </c>
      <c r="AR48">
        <v>4.83</v>
      </c>
      <c r="AS48">
        <v>193.08</v>
      </c>
      <c r="AT48">
        <v>77.23</v>
      </c>
      <c r="AU48">
        <v>0</v>
      </c>
      <c r="AV48">
        <v>0</v>
      </c>
      <c r="AW48">
        <v>0</v>
      </c>
      <c r="AX48">
        <v>0</v>
      </c>
      <c r="AY48">
        <v>0.97</v>
      </c>
      <c r="AZ48">
        <v>6.76</v>
      </c>
      <c r="BA48">
        <v>15.76</v>
      </c>
      <c r="BB48">
        <v>0.61</v>
      </c>
      <c r="BC48">
        <v>42.47</v>
      </c>
      <c r="BD48">
        <v>0</v>
      </c>
      <c r="BE48">
        <v>7.72</v>
      </c>
      <c r="BF48">
        <v>0.52</v>
      </c>
      <c r="BG48">
        <v>5.79</v>
      </c>
      <c r="BH48">
        <v>0.95</v>
      </c>
      <c r="BI48">
        <v>10.14</v>
      </c>
      <c r="BJ48">
        <v>24.14</v>
      </c>
      <c r="BK48">
        <v>24.14</v>
      </c>
      <c r="BL48">
        <v>0.38</v>
      </c>
      <c r="BM48">
        <v>0</v>
      </c>
      <c r="BN48">
        <v>21.24</v>
      </c>
      <c r="BO48">
        <v>0</v>
      </c>
      <c r="BP48">
        <v>48.27</v>
      </c>
      <c r="BQ48">
        <v>21.53</v>
      </c>
      <c r="BR48">
        <v>0.61</v>
      </c>
      <c r="BS48">
        <v>48.27</v>
      </c>
      <c r="BT48">
        <v>28.96</v>
      </c>
      <c r="BU48">
        <v>0.98</v>
      </c>
    </row>
    <row r="49" spans="1:73">
      <c r="A49" t="s">
        <v>383</v>
      </c>
      <c r="G49" t="s">
        <v>91</v>
      </c>
      <c r="H49" s="73">
        <v>813.07</v>
      </c>
      <c r="I49" s="46">
        <v>300.49</v>
      </c>
      <c r="J49" s="46">
        <v>435.04</v>
      </c>
      <c r="K49" s="46">
        <v>59.86</v>
      </c>
      <c r="L49" s="46">
        <v>12.65</v>
      </c>
      <c r="M49" s="74">
        <v>0</v>
      </c>
      <c r="N49" s="73">
        <v>0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77.7</v>
      </c>
      <c r="X49">
        <v>193.08</v>
      </c>
      <c r="Y49">
        <v>0</v>
      </c>
      <c r="Z49">
        <v>0</v>
      </c>
      <c r="AA49">
        <v>0.97</v>
      </c>
      <c r="AB49">
        <v>7.82</v>
      </c>
      <c r="AC49">
        <v>0</v>
      </c>
      <c r="AD49">
        <v>84.94</v>
      </c>
      <c r="AE49">
        <v>90.75</v>
      </c>
      <c r="AF49">
        <v>62.99</v>
      </c>
      <c r="AG49">
        <v>0.98</v>
      </c>
      <c r="AH49">
        <v>257.76</v>
      </c>
      <c r="AI49">
        <v>22.2</v>
      </c>
      <c r="AJ49">
        <v>1.01</v>
      </c>
      <c r="AK49">
        <v>50</v>
      </c>
      <c r="AL49">
        <v>24.14</v>
      </c>
      <c r="AM49">
        <v>33.299999999999997</v>
      </c>
      <c r="AN49">
        <v>0</v>
      </c>
      <c r="AO49">
        <v>0</v>
      </c>
      <c r="AP49">
        <v>0</v>
      </c>
      <c r="AQ49">
        <v>178.12</v>
      </c>
      <c r="AR49">
        <v>4.83</v>
      </c>
      <c r="AS49">
        <v>193.08</v>
      </c>
      <c r="AT49">
        <v>77.23</v>
      </c>
      <c r="AU49">
        <v>0</v>
      </c>
      <c r="AV49">
        <v>0</v>
      </c>
      <c r="AW49">
        <v>0</v>
      </c>
      <c r="AX49">
        <v>0</v>
      </c>
      <c r="AY49">
        <v>0.97</v>
      </c>
      <c r="AZ49">
        <v>6.76</v>
      </c>
      <c r="BA49">
        <v>15.76</v>
      </c>
      <c r="BB49">
        <v>0.61</v>
      </c>
      <c r="BC49">
        <v>42.47</v>
      </c>
      <c r="BD49">
        <v>0</v>
      </c>
      <c r="BE49">
        <v>7.72</v>
      </c>
      <c r="BF49">
        <v>0.52</v>
      </c>
      <c r="BG49">
        <v>5.79</v>
      </c>
      <c r="BH49">
        <v>0.95</v>
      </c>
      <c r="BI49">
        <v>10.14</v>
      </c>
      <c r="BJ49">
        <v>24.14</v>
      </c>
      <c r="BK49">
        <v>24.14</v>
      </c>
      <c r="BL49">
        <v>0.38</v>
      </c>
      <c r="BM49">
        <v>0</v>
      </c>
      <c r="BN49">
        <v>21.24</v>
      </c>
      <c r="BO49">
        <v>0</v>
      </c>
      <c r="BP49">
        <v>48.27</v>
      </c>
      <c r="BQ49">
        <v>21.53</v>
      </c>
      <c r="BR49">
        <v>0.61</v>
      </c>
      <c r="BS49">
        <v>48.27</v>
      </c>
      <c r="BT49">
        <v>28.96</v>
      </c>
      <c r="BU49">
        <v>0.98</v>
      </c>
    </row>
    <row r="50" spans="1:73">
      <c r="A50" t="s">
        <v>384</v>
      </c>
      <c r="G50" t="s">
        <v>92</v>
      </c>
      <c r="H50" s="73">
        <v>811.67</v>
      </c>
      <c r="I50" s="46">
        <v>299.89</v>
      </c>
      <c r="J50" s="46">
        <v>435.04</v>
      </c>
      <c r="K50" s="46">
        <v>59.86</v>
      </c>
      <c r="L50" s="46">
        <v>12.65</v>
      </c>
      <c r="M50" s="74">
        <v>0</v>
      </c>
      <c r="N50" s="73">
        <v>0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76.3</v>
      </c>
      <c r="X50">
        <v>193.08</v>
      </c>
      <c r="Y50">
        <v>0</v>
      </c>
      <c r="Z50">
        <v>0</v>
      </c>
      <c r="AA50">
        <v>0.97</v>
      </c>
      <c r="AB50">
        <v>7.82</v>
      </c>
      <c r="AC50">
        <v>0</v>
      </c>
      <c r="AD50">
        <v>84.94</v>
      </c>
      <c r="AE50">
        <v>90.75</v>
      </c>
      <c r="AF50">
        <v>62.99</v>
      </c>
      <c r="AG50">
        <v>0.98</v>
      </c>
      <c r="AH50">
        <v>257.76</v>
      </c>
      <c r="AI50">
        <v>22.2</v>
      </c>
      <c r="AJ50">
        <v>1.01</v>
      </c>
      <c r="AK50">
        <v>50</v>
      </c>
      <c r="AL50">
        <v>24.14</v>
      </c>
      <c r="AM50">
        <v>32.700000000000003</v>
      </c>
      <c r="AN50">
        <v>0</v>
      </c>
      <c r="AO50">
        <v>0</v>
      </c>
      <c r="AP50">
        <v>0</v>
      </c>
      <c r="AQ50">
        <v>178.12</v>
      </c>
      <c r="AR50">
        <v>4.83</v>
      </c>
      <c r="AS50">
        <v>193.08</v>
      </c>
      <c r="AT50">
        <v>77.23</v>
      </c>
      <c r="AU50">
        <v>0</v>
      </c>
      <c r="AV50">
        <v>0</v>
      </c>
      <c r="AW50">
        <v>0</v>
      </c>
      <c r="AX50">
        <v>0</v>
      </c>
      <c r="AY50">
        <v>0.97</v>
      </c>
      <c r="AZ50">
        <v>6.76</v>
      </c>
      <c r="BA50">
        <v>15.76</v>
      </c>
      <c r="BB50">
        <v>0.61</v>
      </c>
      <c r="BC50">
        <v>42.47</v>
      </c>
      <c r="BD50">
        <v>0</v>
      </c>
      <c r="BE50">
        <v>7.72</v>
      </c>
      <c r="BF50">
        <v>0.52</v>
      </c>
      <c r="BG50">
        <v>5.79</v>
      </c>
      <c r="BH50">
        <v>0.95</v>
      </c>
      <c r="BI50">
        <v>10.14</v>
      </c>
      <c r="BJ50">
        <v>24.14</v>
      </c>
      <c r="BK50">
        <v>24.14</v>
      </c>
      <c r="BL50">
        <v>0.38</v>
      </c>
      <c r="BM50">
        <v>0</v>
      </c>
      <c r="BN50">
        <v>21.24</v>
      </c>
      <c r="BO50">
        <v>0</v>
      </c>
      <c r="BP50">
        <v>48.27</v>
      </c>
      <c r="BQ50">
        <v>21.53</v>
      </c>
      <c r="BR50">
        <v>0.61</v>
      </c>
      <c r="BS50">
        <v>48.27</v>
      </c>
      <c r="BT50">
        <v>28.96</v>
      </c>
      <c r="BU50">
        <v>0.98</v>
      </c>
    </row>
    <row r="51" spans="1:73">
      <c r="A51" t="s">
        <v>386</v>
      </c>
      <c r="G51" t="s">
        <v>93</v>
      </c>
      <c r="H51" s="73">
        <v>810.97</v>
      </c>
      <c r="I51" s="46">
        <v>299.58999999999997</v>
      </c>
      <c r="J51" s="46">
        <v>435.04</v>
      </c>
      <c r="K51" s="46">
        <v>59.86</v>
      </c>
      <c r="L51" s="46">
        <v>13.42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75.599999999999994</v>
      </c>
      <c r="X51">
        <v>193.08</v>
      </c>
      <c r="Y51">
        <v>0</v>
      </c>
      <c r="Z51">
        <v>0</v>
      </c>
      <c r="AA51">
        <v>0.97</v>
      </c>
      <c r="AB51">
        <v>8.59</v>
      </c>
      <c r="AC51">
        <v>0</v>
      </c>
      <c r="AD51">
        <v>84.94</v>
      </c>
      <c r="AE51">
        <v>90.75</v>
      </c>
      <c r="AF51">
        <v>62.99</v>
      </c>
      <c r="AG51">
        <v>0.98</v>
      </c>
      <c r="AH51">
        <v>257.76</v>
      </c>
      <c r="AI51">
        <v>22.2</v>
      </c>
      <c r="AJ51">
        <v>1.01</v>
      </c>
      <c r="AK51">
        <v>50</v>
      </c>
      <c r="AL51">
        <v>24.14</v>
      </c>
      <c r="AM51">
        <v>32.4</v>
      </c>
      <c r="AN51">
        <v>0</v>
      </c>
      <c r="AO51">
        <v>0</v>
      </c>
      <c r="AP51">
        <v>0</v>
      </c>
      <c r="AQ51">
        <v>178.12</v>
      </c>
      <c r="AR51">
        <v>4.83</v>
      </c>
      <c r="AS51">
        <v>193.08</v>
      </c>
      <c r="AT51">
        <v>77.23</v>
      </c>
      <c r="AU51">
        <v>0</v>
      </c>
      <c r="AV51">
        <v>0</v>
      </c>
      <c r="AW51">
        <v>0</v>
      </c>
      <c r="AX51">
        <v>0</v>
      </c>
      <c r="AY51">
        <v>0.97</v>
      </c>
      <c r="AZ51">
        <v>6.76</v>
      </c>
      <c r="BA51">
        <v>15.76</v>
      </c>
      <c r="BB51">
        <v>0.61</v>
      </c>
      <c r="BC51">
        <v>42.47</v>
      </c>
      <c r="BD51">
        <v>0</v>
      </c>
      <c r="BE51">
        <v>7.72</v>
      </c>
      <c r="BF51">
        <v>0.52</v>
      </c>
      <c r="BG51">
        <v>5.79</v>
      </c>
      <c r="BH51">
        <v>0.95</v>
      </c>
      <c r="BI51">
        <v>10.14</v>
      </c>
      <c r="BJ51">
        <v>24.14</v>
      </c>
      <c r="BK51">
        <v>24.14</v>
      </c>
      <c r="BL51">
        <v>0.38</v>
      </c>
      <c r="BM51">
        <v>0</v>
      </c>
      <c r="BN51">
        <v>21.24</v>
      </c>
      <c r="BO51">
        <v>0</v>
      </c>
      <c r="BP51">
        <v>48.27</v>
      </c>
      <c r="BQ51">
        <v>21.53</v>
      </c>
      <c r="BR51">
        <v>0.61</v>
      </c>
      <c r="BS51">
        <v>48.27</v>
      </c>
      <c r="BT51">
        <v>28.96</v>
      </c>
      <c r="BU51">
        <v>0.98</v>
      </c>
    </row>
    <row r="52" spans="1:73">
      <c r="A52" t="s">
        <v>387</v>
      </c>
      <c r="G52" t="s">
        <v>94</v>
      </c>
      <c r="H52" s="73">
        <v>813.07</v>
      </c>
      <c r="I52" s="46">
        <v>300.49</v>
      </c>
      <c r="J52" s="46">
        <v>435.04</v>
      </c>
      <c r="K52" s="46">
        <v>59.86</v>
      </c>
      <c r="L52" s="46">
        <v>13.42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77.7</v>
      </c>
      <c r="X52">
        <v>193.08</v>
      </c>
      <c r="Y52">
        <v>0</v>
      </c>
      <c r="Z52">
        <v>0</v>
      </c>
      <c r="AA52">
        <v>0.97</v>
      </c>
      <c r="AB52">
        <v>8.59</v>
      </c>
      <c r="AC52">
        <v>0</v>
      </c>
      <c r="AD52">
        <v>84.94</v>
      </c>
      <c r="AE52">
        <v>90.75</v>
      </c>
      <c r="AF52">
        <v>62.99</v>
      </c>
      <c r="AG52">
        <v>0.98</v>
      </c>
      <c r="AH52">
        <v>257.76</v>
      </c>
      <c r="AI52">
        <v>22.2</v>
      </c>
      <c r="AJ52">
        <v>1.01</v>
      </c>
      <c r="AK52">
        <v>50</v>
      </c>
      <c r="AL52">
        <v>24.14</v>
      </c>
      <c r="AM52">
        <v>33.299999999999997</v>
      </c>
      <c r="AN52">
        <v>0</v>
      </c>
      <c r="AO52">
        <v>0</v>
      </c>
      <c r="AP52">
        <v>0</v>
      </c>
      <c r="AQ52">
        <v>178.12</v>
      </c>
      <c r="AR52">
        <v>4.83</v>
      </c>
      <c r="AS52">
        <v>193.08</v>
      </c>
      <c r="AT52">
        <v>77.23</v>
      </c>
      <c r="AU52">
        <v>0</v>
      </c>
      <c r="AV52">
        <v>0</v>
      </c>
      <c r="AW52">
        <v>0</v>
      </c>
      <c r="AX52">
        <v>0</v>
      </c>
      <c r="AY52">
        <v>0.97</v>
      </c>
      <c r="AZ52">
        <v>6.76</v>
      </c>
      <c r="BA52">
        <v>15.76</v>
      </c>
      <c r="BB52">
        <v>0.61</v>
      </c>
      <c r="BC52">
        <v>42.47</v>
      </c>
      <c r="BD52">
        <v>0</v>
      </c>
      <c r="BE52">
        <v>7.72</v>
      </c>
      <c r="BF52">
        <v>0.52</v>
      </c>
      <c r="BG52">
        <v>5.79</v>
      </c>
      <c r="BH52">
        <v>0.95</v>
      </c>
      <c r="BI52">
        <v>10.14</v>
      </c>
      <c r="BJ52">
        <v>24.14</v>
      </c>
      <c r="BK52">
        <v>24.14</v>
      </c>
      <c r="BL52">
        <v>0.38</v>
      </c>
      <c r="BM52">
        <v>0</v>
      </c>
      <c r="BN52">
        <v>21.24</v>
      </c>
      <c r="BO52">
        <v>0</v>
      </c>
      <c r="BP52">
        <v>48.27</v>
      </c>
      <c r="BQ52">
        <v>21.53</v>
      </c>
      <c r="BR52">
        <v>0.61</v>
      </c>
      <c r="BS52">
        <v>48.27</v>
      </c>
      <c r="BT52">
        <v>28.96</v>
      </c>
      <c r="BU52">
        <v>0.98</v>
      </c>
    </row>
    <row r="53" spans="1:73">
      <c r="A53" t="s">
        <v>427</v>
      </c>
      <c r="G53" t="s">
        <v>95</v>
      </c>
      <c r="H53" s="73">
        <v>815.87</v>
      </c>
      <c r="I53" s="46">
        <v>301.69</v>
      </c>
      <c r="J53" s="46">
        <v>435.04</v>
      </c>
      <c r="K53" s="46">
        <v>59.86</v>
      </c>
      <c r="L53" s="46">
        <v>14.290000000000001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80.5</v>
      </c>
      <c r="X53">
        <v>193.08</v>
      </c>
      <c r="Y53">
        <v>0</v>
      </c>
      <c r="Z53">
        <v>0</v>
      </c>
      <c r="AA53">
        <v>0.97</v>
      </c>
      <c r="AB53">
        <v>9.4600000000000009</v>
      </c>
      <c r="AC53">
        <v>0</v>
      </c>
      <c r="AD53">
        <v>84.94</v>
      </c>
      <c r="AE53">
        <v>90.75</v>
      </c>
      <c r="AF53">
        <v>62.99</v>
      </c>
      <c r="AG53">
        <v>0.98</v>
      </c>
      <c r="AH53">
        <v>257.76</v>
      </c>
      <c r="AI53">
        <v>22.2</v>
      </c>
      <c r="AJ53">
        <v>1.01</v>
      </c>
      <c r="AK53">
        <v>50</v>
      </c>
      <c r="AL53">
        <v>24.14</v>
      </c>
      <c r="AM53">
        <v>34.5</v>
      </c>
      <c r="AN53">
        <v>0</v>
      </c>
      <c r="AO53">
        <v>0</v>
      </c>
      <c r="AP53">
        <v>0</v>
      </c>
      <c r="AQ53">
        <v>178.12</v>
      </c>
      <c r="AR53">
        <v>4.83</v>
      </c>
      <c r="AS53">
        <v>193.08</v>
      </c>
      <c r="AT53">
        <v>77.23</v>
      </c>
      <c r="AU53">
        <v>0</v>
      </c>
      <c r="AV53">
        <v>0</v>
      </c>
      <c r="AW53">
        <v>0</v>
      </c>
      <c r="AX53">
        <v>0</v>
      </c>
      <c r="AY53">
        <v>0.97</v>
      </c>
      <c r="AZ53">
        <v>6.76</v>
      </c>
      <c r="BA53">
        <v>15.76</v>
      </c>
      <c r="BB53">
        <v>0.61</v>
      </c>
      <c r="BC53">
        <v>42.47</v>
      </c>
      <c r="BD53">
        <v>0</v>
      </c>
      <c r="BE53">
        <v>7.72</v>
      </c>
      <c r="BF53">
        <v>0.52</v>
      </c>
      <c r="BG53">
        <v>5.79</v>
      </c>
      <c r="BH53">
        <v>0.95</v>
      </c>
      <c r="BI53">
        <v>10.14</v>
      </c>
      <c r="BJ53">
        <v>24.14</v>
      </c>
      <c r="BK53">
        <v>24.14</v>
      </c>
      <c r="BL53">
        <v>0.38</v>
      </c>
      <c r="BM53">
        <v>0</v>
      </c>
      <c r="BN53">
        <v>21.24</v>
      </c>
      <c r="BO53">
        <v>0</v>
      </c>
      <c r="BP53">
        <v>48.27</v>
      </c>
      <c r="BQ53">
        <v>21.53</v>
      </c>
      <c r="BR53">
        <v>0.61</v>
      </c>
      <c r="BS53">
        <v>48.27</v>
      </c>
      <c r="BT53">
        <v>28.96</v>
      </c>
      <c r="BU53">
        <v>0.98</v>
      </c>
    </row>
    <row r="54" spans="1:73">
      <c r="A54" t="s">
        <v>426</v>
      </c>
      <c r="G54" t="s">
        <v>96</v>
      </c>
      <c r="H54" s="73">
        <v>818.67</v>
      </c>
      <c r="I54" s="46">
        <v>302.89</v>
      </c>
      <c r="J54" s="46">
        <v>435.04</v>
      </c>
      <c r="K54" s="46">
        <v>59.86</v>
      </c>
      <c r="L54" s="46">
        <v>13.42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83.3</v>
      </c>
      <c r="X54">
        <v>193.08</v>
      </c>
      <c r="Y54">
        <v>0</v>
      </c>
      <c r="Z54">
        <v>0</v>
      </c>
      <c r="AA54">
        <v>0.97</v>
      </c>
      <c r="AB54">
        <v>8.59</v>
      </c>
      <c r="AC54">
        <v>0</v>
      </c>
      <c r="AD54">
        <v>84.94</v>
      </c>
      <c r="AE54">
        <v>90.75</v>
      </c>
      <c r="AF54">
        <v>62.99</v>
      </c>
      <c r="AG54">
        <v>0.98</v>
      </c>
      <c r="AH54">
        <v>257.76</v>
      </c>
      <c r="AI54">
        <v>22.2</v>
      </c>
      <c r="AJ54">
        <v>1.01</v>
      </c>
      <c r="AK54">
        <v>50</v>
      </c>
      <c r="AL54">
        <v>24.14</v>
      </c>
      <c r="AM54">
        <v>35.700000000000003</v>
      </c>
      <c r="AN54">
        <v>0</v>
      </c>
      <c r="AO54">
        <v>0</v>
      </c>
      <c r="AP54">
        <v>0</v>
      </c>
      <c r="AQ54">
        <v>178.12</v>
      </c>
      <c r="AR54">
        <v>4.83</v>
      </c>
      <c r="AS54">
        <v>193.08</v>
      </c>
      <c r="AT54">
        <v>77.23</v>
      </c>
      <c r="AU54">
        <v>0</v>
      </c>
      <c r="AV54">
        <v>0</v>
      </c>
      <c r="AW54">
        <v>0</v>
      </c>
      <c r="AX54">
        <v>0</v>
      </c>
      <c r="AY54">
        <v>0.97</v>
      </c>
      <c r="AZ54">
        <v>6.76</v>
      </c>
      <c r="BA54">
        <v>15.76</v>
      </c>
      <c r="BB54">
        <v>0.61</v>
      </c>
      <c r="BC54">
        <v>42.47</v>
      </c>
      <c r="BD54">
        <v>0</v>
      </c>
      <c r="BE54">
        <v>7.72</v>
      </c>
      <c r="BF54">
        <v>0.52</v>
      </c>
      <c r="BG54">
        <v>5.79</v>
      </c>
      <c r="BH54">
        <v>0.95</v>
      </c>
      <c r="BI54">
        <v>10.14</v>
      </c>
      <c r="BJ54">
        <v>24.14</v>
      </c>
      <c r="BK54">
        <v>24.14</v>
      </c>
      <c r="BL54">
        <v>0.38</v>
      </c>
      <c r="BM54">
        <v>0</v>
      </c>
      <c r="BN54">
        <v>21.24</v>
      </c>
      <c r="BO54">
        <v>0</v>
      </c>
      <c r="BP54">
        <v>48.27</v>
      </c>
      <c r="BQ54">
        <v>21.53</v>
      </c>
      <c r="BR54">
        <v>0.61</v>
      </c>
      <c r="BS54">
        <v>48.27</v>
      </c>
      <c r="BT54">
        <v>28.96</v>
      </c>
      <c r="BU54">
        <v>0.98</v>
      </c>
    </row>
    <row r="55" spans="1:73">
      <c r="A55" t="s">
        <v>428</v>
      </c>
      <c r="G55" t="s">
        <v>97</v>
      </c>
      <c r="H55" s="73">
        <v>820.7700000000001</v>
      </c>
      <c r="I55" s="46">
        <v>303.78999999999996</v>
      </c>
      <c r="J55" s="46">
        <v>435.04</v>
      </c>
      <c r="K55" s="46">
        <v>59.86</v>
      </c>
      <c r="L55" s="46">
        <v>13.42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85.4</v>
      </c>
      <c r="X55">
        <v>193.08</v>
      </c>
      <c r="Y55">
        <v>0</v>
      </c>
      <c r="Z55">
        <v>0</v>
      </c>
      <c r="AA55">
        <v>0.97</v>
      </c>
      <c r="AB55">
        <v>8.59</v>
      </c>
      <c r="AC55">
        <v>0</v>
      </c>
      <c r="AD55">
        <v>84.94</v>
      </c>
      <c r="AE55">
        <v>90.75</v>
      </c>
      <c r="AF55">
        <v>62.99</v>
      </c>
      <c r="AG55">
        <v>0.98</v>
      </c>
      <c r="AH55">
        <v>257.76</v>
      </c>
      <c r="AI55">
        <v>22.2</v>
      </c>
      <c r="AJ55">
        <v>1.01</v>
      </c>
      <c r="AK55">
        <v>50</v>
      </c>
      <c r="AL55">
        <v>24.14</v>
      </c>
      <c r="AM55">
        <v>36.6</v>
      </c>
      <c r="AN55">
        <v>0</v>
      </c>
      <c r="AO55">
        <v>0</v>
      </c>
      <c r="AP55">
        <v>0</v>
      </c>
      <c r="AQ55">
        <v>178.12</v>
      </c>
      <c r="AR55">
        <v>4.83</v>
      </c>
      <c r="AS55">
        <v>193.08</v>
      </c>
      <c r="AT55">
        <v>77.23</v>
      </c>
      <c r="AU55">
        <v>0</v>
      </c>
      <c r="AV55">
        <v>0</v>
      </c>
      <c r="AW55">
        <v>0</v>
      </c>
      <c r="AX55">
        <v>0</v>
      </c>
      <c r="AY55">
        <v>0.97</v>
      </c>
      <c r="AZ55">
        <v>6.76</v>
      </c>
      <c r="BA55">
        <v>15.76</v>
      </c>
      <c r="BB55">
        <v>0.61</v>
      </c>
      <c r="BC55">
        <v>42.47</v>
      </c>
      <c r="BD55">
        <v>0</v>
      </c>
      <c r="BE55">
        <v>7.72</v>
      </c>
      <c r="BF55">
        <v>0.52</v>
      </c>
      <c r="BG55">
        <v>5.79</v>
      </c>
      <c r="BH55">
        <v>0.95</v>
      </c>
      <c r="BI55">
        <v>10.14</v>
      </c>
      <c r="BJ55">
        <v>24.14</v>
      </c>
      <c r="BK55">
        <v>24.14</v>
      </c>
      <c r="BL55">
        <v>0.38</v>
      </c>
      <c r="BM55">
        <v>0</v>
      </c>
      <c r="BN55">
        <v>21.24</v>
      </c>
      <c r="BO55">
        <v>0</v>
      </c>
      <c r="BP55">
        <v>48.27</v>
      </c>
      <c r="BQ55">
        <v>21.53</v>
      </c>
      <c r="BR55">
        <v>0.61</v>
      </c>
      <c r="BS55">
        <v>48.27</v>
      </c>
      <c r="BT55">
        <v>28.96</v>
      </c>
      <c r="BU55">
        <v>0.98</v>
      </c>
    </row>
    <row r="56" spans="1:73">
      <c r="A56" t="s">
        <v>428</v>
      </c>
      <c r="G56" t="s">
        <v>98</v>
      </c>
      <c r="H56" s="73">
        <v>820.7700000000001</v>
      </c>
      <c r="I56" s="46">
        <v>303.78999999999996</v>
      </c>
      <c r="J56" s="46">
        <v>435.04</v>
      </c>
      <c r="K56" s="46">
        <v>59.86</v>
      </c>
      <c r="L56" s="46">
        <v>12.65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85.4</v>
      </c>
      <c r="X56">
        <v>193.08</v>
      </c>
      <c r="Y56">
        <v>0</v>
      </c>
      <c r="Z56">
        <v>0</v>
      </c>
      <c r="AA56">
        <v>0.97</v>
      </c>
      <c r="AB56">
        <v>7.82</v>
      </c>
      <c r="AC56">
        <v>0</v>
      </c>
      <c r="AD56">
        <v>84.94</v>
      </c>
      <c r="AE56">
        <v>90.75</v>
      </c>
      <c r="AF56">
        <v>62.99</v>
      </c>
      <c r="AG56">
        <v>0.98</v>
      </c>
      <c r="AH56">
        <v>257.76</v>
      </c>
      <c r="AI56">
        <v>22.2</v>
      </c>
      <c r="AJ56">
        <v>1.01</v>
      </c>
      <c r="AK56">
        <v>50</v>
      </c>
      <c r="AL56">
        <v>24.14</v>
      </c>
      <c r="AM56">
        <v>36.6</v>
      </c>
      <c r="AN56">
        <v>0</v>
      </c>
      <c r="AO56">
        <v>0</v>
      </c>
      <c r="AP56">
        <v>0</v>
      </c>
      <c r="AQ56">
        <v>178.12</v>
      </c>
      <c r="AR56">
        <v>4.83</v>
      </c>
      <c r="AS56">
        <v>193.08</v>
      </c>
      <c r="AT56">
        <v>77.23</v>
      </c>
      <c r="AU56">
        <v>0</v>
      </c>
      <c r="AV56">
        <v>0</v>
      </c>
      <c r="AW56">
        <v>0</v>
      </c>
      <c r="AX56">
        <v>0</v>
      </c>
      <c r="AY56">
        <v>0.97</v>
      </c>
      <c r="AZ56">
        <v>6.76</v>
      </c>
      <c r="BA56">
        <v>15.76</v>
      </c>
      <c r="BB56">
        <v>0.61</v>
      </c>
      <c r="BC56">
        <v>42.47</v>
      </c>
      <c r="BD56">
        <v>0</v>
      </c>
      <c r="BE56">
        <v>7.72</v>
      </c>
      <c r="BF56">
        <v>0.52</v>
      </c>
      <c r="BG56">
        <v>5.79</v>
      </c>
      <c r="BH56">
        <v>0.95</v>
      </c>
      <c r="BI56">
        <v>10.14</v>
      </c>
      <c r="BJ56">
        <v>24.14</v>
      </c>
      <c r="BK56">
        <v>24.14</v>
      </c>
      <c r="BL56">
        <v>0.38</v>
      </c>
      <c r="BM56">
        <v>0</v>
      </c>
      <c r="BN56">
        <v>21.24</v>
      </c>
      <c r="BO56">
        <v>0</v>
      </c>
      <c r="BP56">
        <v>48.27</v>
      </c>
      <c r="BQ56">
        <v>21.53</v>
      </c>
      <c r="BR56">
        <v>0.61</v>
      </c>
      <c r="BS56">
        <v>48.27</v>
      </c>
      <c r="BT56">
        <v>28.96</v>
      </c>
      <c r="BU56">
        <v>0.98</v>
      </c>
    </row>
    <row r="57" spans="1:73">
      <c r="G57" t="s">
        <v>99</v>
      </c>
      <c r="H57" s="73">
        <v>820.07</v>
      </c>
      <c r="I57" s="46">
        <v>303.49</v>
      </c>
      <c r="J57" s="46">
        <v>435.04</v>
      </c>
      <c r="K57" s="46">
        <v>59.86</v>
      </c>
      <c r="L57" s="46">
        <v>11.780000000000001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84.7</v>
      </c>
      <c r="X57">
        <v>193.08</v>
      </c>
      <c r="Y57">
        <v>0</v>
      </c>
      <c r="Z57">
        <v>0</v>
      </c>
      <c r="AA57">
        <v>0.97</v>
      </c>
      <c r="AB57">
        <v>6.95</v>
      </c>
      <c r="AC57">
        <v>0</v>
      </c>
      <c r="AD57">
        <v>84.94</v>
      </c>
      <c r="AE57">
        <v>90.75</v>
      </c>
      <c r="AF57">
        <v>62.99</v>
      </c>
      <c r="AG57">
        <v>0.98</v>
      </c>
      <c r="AH57">
        <v>257.76</v>
      </c>
      <c r="AI57">
        <v>22.2</v>
      </c>
      <c r="AJ57">
        <v>1.01</v>
      </c>
      <c r="AK57">
        <v>50</v>
      </c>
      <c r="AL57">
        <v>24.14</v>
      </c>
      <c r="AM57">
        <v>36.299999999999997</v>
      </c>
      <c r="AN57">
        <v>0</v>
      </c>
      <c r="AO57">
        <v>0</v>
      </c>
      <c r="AP57">
        <v>0</v>
      </c>
      <c r="AQ57">
        <v>178.12</v>
      </c>
      <c r="AR57">
        <v>4.83</v>
      </c>
      <c r="AS57">
        <v>193.08</v>
      </c>
      <c r="AT57">
        <v>77.23</v>
      </c>
      <c r="AU57">
        <v>0</v>
      </c>
      <c r="AV57">
        <v>0</v>
      </c>
      <c r="AW57">
        <v>0</v>
      </c>
      <c r="AX57">
        <v>0</v>
      </c>
      <c r="AY57">
        <v>0.97</v>
      </c>
      <c r="AZ57">
        <v>6.76</v>
      </c>
      <c r="BA57">
        <v>15.76</v>
      </c>
      <c r="BB57">
        <v>0.61</v>
      </c>
      <c r="BC57">
        <v>42.47</v>
      </c>
      <c r="BD57">
        <v>0</v>
      </c>
      <c r="BE57">
        <v>7.72</v>
      </c>
      <c r="BF57">
        <v>0.52</v>
      </c>
      <c r="BG57">
        <v>5.79</v>
      </c>
      <c r="BH57">
        <v>0.95</v>
      </c>
      <c r="BI57">
        <v>10.14</v>
      </c>
      <c r="BJ57">
        <v>24.14</v>
      </c>
      <c r="BK57">
        <v>24.14</v>
      </c>
      <c r="BL57">
        <v>0.38</v>
      </c>
      <c r="BM57">
        <v>0</v>
      </c>
      <c r="BN57">
        <v>21.24</v>
      </c>
      <c r="BO57">
        <v>0</v>
      </c>
      <c r="BP57">
        <v>48.27</v>
      </c>
      <c r="BQ57">
        <v>21.53</v>
      </c>
      <c r="BR57">
        <v>0.61</v>
      </c>
      <c r="BS57">
        <v>48.27</v>
      </c>
      <c r="BT57">
        <v>28.96</v>
      </c>
      <c r="BU57">
        <v>0.98</v>
      </c>
    </row>
    <row r="58" spans="1:73">
      <c r="G58" t="s">
        <v>100</v>
      </c>
      <c r="H58" s="73">
        <v>818.67</v>
      </c>
      <c r="I58" s="46">
        <v>302.89</v>
      </c>
      <c r="J58" s="46">
        <v>435.04</v>
      </c>
      <c r="K58" s="46">
        <v>59.86</v>
      </c>
      <c r="L58" s="46">
        <v>10.91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83.3</v>
      </c>
      <c r="X58">
        <v>193.08</v>
      </c>
      <c r="Y58">
        <v>0</v>
      </c>
      <c r="Z58">
        <v>0</v>
      </c>
      <c r="AA58">
        <v>0.97</v>
      </c>
      <c r="AB58">
        <v>6.08</v>
      </c>
      <c r="AC58">
        <v>0</v>
      </c>
      <c r="AD58">
        <v>84.94</v>
      </c>
      <c r="AE58">
        <v>90.75</v>
      </c>
      <c r="AF58">
        <v>62.99</v>
      </c>
      <c r="AG58">
        <v>0.98</v>
      </c>
      <c r="AH58">
        <v>257.76</v>
      </c>
      <c r="AI58">
        <v>22.2</v>
      </c>
      <c r="AJ58">
        <v>1.01</v>
      </c>
      <c r="AK58">
        <v>50</v>
      </c>
      <c r="AL58">
        <v>24.14</v>
      </c>
      <c r="AM58">
        <v>35.700000000000003</v>
      </c>
      <c r="AN58">
        <v>0</v>
      </c>
      <c r="AO58">
        <v>0</v>
      </c>
      <c r="AP58">
        <v>0</v>
      </c>
      <c r="AQ58">
        <v>178.12</v>
      </c>
      <c r="AR58">
        <v>4.83</v>
      </c>
      <c r="AS58">
        <v>193.08</v>
      </c>
      <c r="AT58">
        <v>77.23</v>
      </c>
      <c r="AU58">
        <v>0</v>
      </c>
      <c r="AV58">
        <v>0</v>
      </c>
      <c r="AW58">
        <v>0</v>
      </c>
      <c r="AX58">
        <v>0</v>
      </c>
      <c r="AY58">
        <v>0.97</v>
      </c>
      <c r="AZ58">
        <v>6.76</v>
      </c>
      <c r="BA58">
        <v>15.76</v>
      </c>
      <c r="BB58">
        <v>0.61</v>
      </c>
      <c r="BC58">
        <v>42.47</v>
      </c>
      <c r="BD58">
        <v>0</v>
      </c>
      <c r="BE58">
        <v>7.72</v>
      </c>
      <c r="BF58">
        <v>0.52</v>
      </c>
      <c r="BG58">
        <v>5.79</v>
      </c>
      <c r="BH58">
        <v>0.95</v>
      </c>
      <c r="BI58">
        <v>10.14</v>
      </c>
      <c r="BJ58">
        <v>24.14</v>
      </c>
      <c r="BK58">
        <v>24.14</v>
      </c>
      <c r="BL58">
        <v>0.38</v>
      </c>
      <c r="BM58">
        <v>0</v>
      </c>
      <c r="BN58">
        <v>21.24</v>
      </c>
      <c r="BO58">
        <v>0</v>
      </c>
      <c r="BP58">
        <v>48.27</v>
      </c>
      <c r="BQ58">
        <v>21.53</v>
      </c>
      <c r="BR58">
        <v>0.61</v>
      </c>
      <c r="BS58">
        <v>48.27</v>
      </c>
      <c r="BT58">
        <v>28.96</v>
      </c>
      <c r="BU58">
        <v>0.98</v>
      </c>
    </row>
    <row r="59" spans="1:73">
      <c r="G59" t="s">
        <v>101</v>
      </c>
      <c r="H59" s="73">
        <v>841.07</v>
      </c>
      <c r="I59" s="46">
        <v>318.02999999999997</v>
      </c>
      <c r="J59" s="46">
        <v>435.04</v>
      </c>
      <c r="K59" s="46">
        <v>59.86</v>
      </c>
      <c r="L59" s="46">
        <v>10.039999999999999</v>
      </c>
      <c r="M59" s="74">
        <v>0</v>
      </c>
      <c r="N59" s="73">
        <v>0</v>
      </c>
      <c r="O59" s="46">
        <v>50</v>
      </c>
      <c r="P59" s="46">
        <v>0</v>
      </c>
      <c r="Q59" s="46">
        <v>0</v>
      </c>
      <c r="R59" s="46">
        <v>0</v>
      </c>
      <c r="S59" s="74">
        <v>0</v>
      </c>
      <c r="W59">
        <v>82.6</v>
      </c>
      <c r="X59">
        <v>193.08</v>
      </c>
      <c r="Y59">
        <v>23.1</v>
      </c>
      <c r="Z59">
        <v>0</v>
      </c>
      <c r="AA59">
        <v>0.97</v>
      </c>
      <c r="AB59">
        <v>5.21</v>
      </c>
      <c r="AC59">
        <v>0</v>
      </c>
      <c r="AD59">
        <v>84.94</v>
      </c>
      <c r="AE59">
        <v>106.19</v>
      </c>
      <c r="AF59">
        <v>62.99</v>
      </c>
      <c r="AG59">
        <v>0.98</v>
      </c>
      <c r="AH59">
        <v>257.76</v>
      </c>
      <c r="AI59">
        <v>22.2</v>
      </c>
      <c r="AJ59">
        <v>1.01</v>
      </c>
      <c r="AK59">
        <v>50</v>
      </c>
      <c r="AL59">
        <v>24.14</v>
      </c>
      <c r="AM59">
        <v>35.4</v>
      </c>
      <c r="AN59">
        <v>0</v>
      </c>
      <c r="AO59">
        <v>0</v>
      </c>
      <c r="AP59">
        <v>0</v>
      </c>
      <c r="AQ59">
        <v>178.12</v>
      </c>
      <c r="AR59">
        <v>4.83</v>
      </c>
      <c r="AS59">
        <v>193.08</v>
      </c>
      <c r="AT59">
        <v>77.23</v>
      </c>
      <c r="AU59">
        <v>0</v>
      </c>
      <c r="AV59">
        <v>0</v>
      </c>
      <c r="AW59">
        <v>0</v>
      </c>
      <c r="AX59">
        <v>0</v>
      </c>
      <c r="AY59">
        <v>0.97</v>
      </c>
      <c r="AZ59">
        <v>6.76</v>
      </c>
      <c r="BA59">
        <v>15.76</v>
      </c>
      <c r="BB59">
        <v>0.61</v>
      </c>
      <c r="BC59">
        <v>42.47</v>
      </c>
      <c r="BD59">
        <v>0</v>
      </c>
      <c r="BE59">
        <v>7.72</v>
      </c>
      <c r="BF59">
        <v>0.52</v>
      </c>
      <c r="BG59">
        <v>5.79</v>
      </c>
      <c r="BH59">
        <v>0.95</v>
      </c>
      <c r="BI59">
        <v>10.14</v>
      </c>
      <c r="BJ59">
        <v>24.14</v>
      </c>
      <c r="BK59">
        <v>24.14</v>
      </c>
      <c r="BL59">
        <v>0.38</v>
      </c>
      <c r="BM59">
        <v>0</v>
      </c>
      <c r="BN59">
        <v>21.24</v>
      </c>
      <c r="BO59">
        <v>0</v>
      </c>
      <c r="BP59">
        <v>48.27</v>
      </c>
      <c r="BQ59">
        <v>21.53</v>
      </c>
      <c r="BR59">
        <v>0.61</v>
      </c>
      <c r="BS59">
        <v>48.27</v>
      </c>
      <c r="BT59">
        <v>28.96</v>
      </c>
      <c r="BU59">
        <v>0.98</v>
      </c>
    </row>
    <row r="60" spans="1:73">
      <c r="G60" t="s">
        <v>102</v>
      </c>
      <c r="H60" s="73">
        <v>840.37</v>
      </c>
      <c r="I60" s="46">
        <v>317.72999999999996</v>
      </c>
      <c r="J60" s="46">
        <v>435.04</v>
      </c>
      <c r="K60" s="46">
        <v>59.86</v>
      </c>
      <c r="L60" s="46">
        <v>9.17</v>
      </c>
      <c r="M60" s="74">
        <v>0</v>
      </c>
      <c r="N60" s="73">
        <v>0</v>
      </c>
      <c r="O60" s="46">
        <v>50</v>
      </c>
      <c r="P60" s="46">
        <v>0</v>
      </c>
      <c r="Q60" s="46">
        <v>0</v>
      </c>
      <c r="R60" s="46">
        <v>0</v>
      </c>
      <c r="S60" s="74">
        <v>0</v>
      </c>
      <c r="W60">
        <v>81.900000000000006</v>
      </c>
      <c r="X60">
        <v>193.08</v>
      </c>
      <c r="Y60">
        <v>23.1</v>
      </c>
      <c r="Z60">
        <v>0</v>
      </c>
      <c r="AA60">
        <v>0.97</v>
      </c>
      <c r="AB60">
        <v>4.34</v>
      </c>
      <c r="AC60">
        <v>0</v>
      </c>
      <c r="AD60">
        <v>84.94</v>
      </c>
      <c r="AE60">
        <v>106.19</v>
      </c>
      <c r="AF60">
        <v>62.99</v>
      </c>
      <c r="AG60">
        <v>0.98</v>
      </c>
      <c r="AH60">
        <v>257.76</v>
      </c>
      <c r="AI60">
        <v>22.2</v>
      </c>
      <c r="AJ60">
        <v>1.01</v>
      </c>
      <c r="AK60">
        <v>50</v>
      </c>
      <c r="AL60">
        <v>24.14</v>
      </c>
      <c r="AM60">
        <v>35.1</v>
      </c>
      <c r="AN60">
        <v>0</v>
      </c>
      <c r="AO60">
        <v>0</v>
      </c>
      <c r="AP60">
        <v>0</v>
      </c>
      <c r="AQ60">
        <v>178.12</v>
      </c>
      <c r="AR60">
        <v>4.83</v>
      </c>
      <c r="AS60">
        <v>193.08</v>
      </c>
      <c r="AT60">
        <v>77.23</v>
      </c>
      <c r="AU60">
        <v>0</v>
      </c>
      <c r="AV60">
        <v>0</v>
      </c>
      <c r="AW60">
        <v>0</v>
      </c>
      <c r="AX60">
        <v>0</v>
      </c>
      <c r="AY60">
        <v>0.97</v>
      </c>
      <c r="AZ60">
        <v>6.76</v>
      </c>
      <c r="BA60">
        <v>15.76</v>
      </c>
      <c r="BB60">
        <v>0.61</v>
      </c>
      <c r="BC60">
        <v>42.47</v>
      </c>
      <c r="BD60">
        <v>0</v>
      </c>
      <c r="BE60">
        <v>7.72</v>
      </c>
      <c r="BF60">
        <v>0.52</v>
      </c>
      <c r="BG60">
        <v>5.79</v>
      </c>
      <c r="BH60">
        <v>0.95</v>
      </c>
      <c r="BI60">
        <v>10.14</v>
      </c>
      <c r="BJ60">
        <v>24.14</v>
      </c>
      <c r="BK60">
        <v>24.14</v>
      </c>
      <c r="BL60">
        <v>0.38</v>
      </c>
      <c r="BM60">
        <v>0</v>
      </c>
      <c r="BN60">
        <v>21.24</v>
      </c>
      <c r="BO60">
        <v>0</v>
      </c>
      <c r="BP60">
        <v>48.27</v>
      </c>
      <c r="BQ60">
        <v>21.53</v>
      </c>
      <c r="BR60">
        <v>0.61</v>
      </c>
      <c r="BS60">
        <v>48.27</v>
      </c>
      <c r="BT60">
        <v>28.96</v>
      </c>
      <c r="BU60">
        <v>0.98</v>
      </c>
    </row>
    <row r="61" spans="1:73">
      <c r="G61" t="s">
        <v>103</v>
      </c>
      <c r="H61" s="73">
        <v>840.37</v>
      </c>
      <c r="I61" s="46">
        <v>317.72999999999996</v>
      </c>
      <c r="J61" s="46">
        <v>435.04</v>
      </c>
      <c r="K61" s="46">
        <v>59.86</v>
      </c>
      <c r="L61" s="46">
        <v>8.31</v>
      </c>
      <c r="M61" s="74">
        <v>0</v>
      </c>
      <c r="N61" s="73">
        <v>0</v>
      </c>
      <c r="O61" s="46">
        <v>50</v>
      </c>
      <c r="P61" s="46">
        <v>0</v>
      </c>
      <c r="Q61" s="46">
        <v>0</v>
      </c>
      <c r="R61" s="46">
        <v>0</v>
      </c>
      <c r="S61" s="74">
        <v>0</v>
      </c>
      <c r="W61">
        <v>81.900000000000006</v>
      </c>
      <c r="X61">
        <v>193.08</v>
      </c>
      <c r="Y61">
        <v>23.1</v>
      </c>
      <c r="Z61">
        <v>0</v>
      </c>
      <c r="AA61">
        <v>0.97</v>
      </c>
      <c r="AB61">
        <v>3.48</v>
      </c>
      <c r="AC61">
        <v>0</v>
      </c>
      <c r="AD61">
        <v>84.94</v>
      </c>
      <c r="AE61">
        <v>106.19</v>
      </c>
      <c r="AF61">
        <v>62.99</v>
      </c>
      <c r="AG61">
        <v>0.98</v>
      </c>
      <c r="AH61">
        <v>257.76</v>
      </c>
      <c r="AI61">
        <v>22.2</v>
      </c>
      <c r="AJ61">
        <v>1.01</v>
      </c>
      <c r="AK61">
        <v>50</v>
      </c>
      <c r="AL61">
        <v>24.14</v>
      </c>
      <c r="AM61">
        <v>35.1</v>
      </c>
      <c r="AN61">
        <v>0</v>
      </c>
      <c r="AO61">
        <v>0</v>
      </c>
      <c r="AP61">
        <v>0</v>
      </c>
      <c r="AQ61">
        <v>178.12</v>
      </c>
      <c r="AR61">
        <v>4.83</v>
      </c>
      <c r="AS61">
        <v>193.08</v>
      </c>
      <c r="AT61">
        <v>77.23</v>
      </c>
      <c r="AU61">
        <v>0</v>
      </c>
      <c r="AV61">
        <v>0</v>
      </c>
      <c r="AW61">
        <v>0</v>
      </c>
      <c r="AX61">
        <v>0</v>
      </c>
      <c r="AY61">
        <v>0.97</v>
      </c>
      <c r="AZ61">
        <v>6.76</v>
      </c>
      <c r="BA61">
        <v>15.76</v>
      </c>
      <c r="BB61">
        <v>0.61</v>
      </c>
      <c r="BC61">
        <v>42.47</v>
      </c>
      <c r="BD61">
        <v>0</v>
      </c>
      <c r="BE61">
        <v>7.72</v>
      </c>
      <c r="BF61">
        <v>0.52</v>
      </c>
      <c r="BG61">
        <v>5.79</v>
      </c>
      <c r="BH61">
        <v>0.95</v>
      </c>
      <c r="BI61">
        <v>10.14</v>
      </c>
      <c r="BJ61">
        <v>24.14</v>
      </c>
      <c r="BK61">
        <v>24.14</v>
      </c>
      <c r="BL61">
        <v>0.38</v>
      </c>
      <c r="BM61">
        <v>0</v>
      </c>
      <c r="BN61">
        <v>21.24</v>
      </c>
      <c r="BO61">
        <v>0</v>
      </c>
      <c r="BP61">
        <v>48.27</v>
      </c>
      <c r="BQ61">
        <v>21.53</v>
      </c>
      <c r="BR61">
        <v>0.61</v>
      </c>
      <c r="BS61">
        <v>48.27</v>
      </c>
      <c r="BT61">
        <v>28.96</v>
      </c>
      <c r="BU61">
        <v>0.98</v>
      </c>
    </row>
    <row r="62" spans="1:73">
      <c r="G62" t="s">
        <v>104</v>
      </c>
      <c r="H62" s="73">
        <v>841.07</v>
      </c>
      <c r="I62" s="46">
        <v>318.02999999999997</v>
      </c>
      <c r="J62" s="46">
        <v>435.04</v>
      </c>
      <c r="K62" s="46">
        <v>59.86</v>
      </c>
      <c r="L62" s="46">
        <v>8.31</v>
      </c>
      <c r="M62" s="74">
        <v>0</v>
      </c>
      <c r="N62" s="73">
        <v>0</v>
      </c>
      <c r="O62" s="46">
        <v>50</v>
      </c>
      <c r="P62" s="46">
        <v>0</v>
      </c>
      <c r="Q62" s="46">
        <v>0</v>
      </c>
      <c r="R62" s="46">
        <v>0</v>
      </c>
      <c r="S62" s="74">
        <v>0</v>
      </c>
      <c r="W62">
        <v>82.6</v>
      </c>
      <c r="X62">
        <v>193.08</v>
      </c>
      <c r="Y62">
        <v>23.1</v>
      </c>
      <c r="Z62">
        <v>0</v>
      </c>
      <c r="AA62">
        <v>0.97</v>
      </c>
      <c r="AB62">
        <v>3.48</v>
      </c>
      <c r="AC62">
        <v>0</v>
      </c>
      <c r="AD62">
        <v>84.94</v>
      </c>
      <c r="AE62">
        <v>106.19</v>
      </c>
      <c r="AF62">
        <v>62.99</v>
      </c>
      <c r="AG62">
        <v>0.98</v>
      </c>
      <c r="AH62">
        <v>257.76</v>
      </c>
      <c r="AI62">
        <v>22.2</v>
      </c>
      <c r="AJ62">
        <v>1.01</v>
      </c>
      <c r="AK62">
        <v>50</v>
      </c>
      <c r="AL62">
        <v>24.14</v>
      </c>
      <c r="AM62">
        <v>35.4</v>
      </c>
      <c r="AN62">
        <v>0</v>
      </c>
      <c r="AO62">
        <v>0</v>
      </c>
      <c r="AP62">
        <v>0</v>
      </c>
      <c r="AQ62">
        <v>178.12</v>
      </c>
      <c r="AR62">
        <v>4.83</v>
      </c>
      <c r="AS62">
        <v>193.08</v>
      </c>
      <c r="AT62">
        <v>77.23</v>
      </c>
      <c r="AU62">
        <v>0</v>
      </c>
      <c r="AV62">
        <v>0</v>
      </c>
      <c r="AW62">
        <v>0</v>
      </c>
      <c r="AX62">
        <v>0</v>
      </c>
      <c r="AY62">
        <v>0.97</v>
      </c>
      <c r="AZ62">
        <v>6.76</v>
      </c>
      <c r="BA62">
        <v>15.76</v>
      </c>
      <c r="BB62">
        <v>0.61</v>
      </c>
      <c r="BC62">
        <v>42.47</v>
      </c>
      <c r="BD62">
        <v>0</v>
      </c>
      <c r="BE62">
        <v>7.72</v>
      </c>
      <c r="BF62">
        <v>0.52</v>
      </c>
      <c r="BG62">
        <v>5.79</v>
      </c>
      <c r="BH62">
        <v>0.95</v>
      </c>
      <c r="BI62">
        <v>10.14</v>
      </c>
      <c r="BJ62">
        <v>24.14</v>
      </c>
      <c r="BK62">
        <v>24.14</v>
      </c>
      <c r="BL62">
        <v>0.38</v>
      </c>
      <c r="BM62">
        <v>0</v>
      </c>
      <c r="BN62">
        <v>21.24</v>
      </c>
      <c r="BO62">
        <v>0</v>
      </c>
      <c r="BP62">
        <v>48.27</v>
      </c>
      <c r="BQ62">
        <v>21.53</v>
      </c>
      <c r="BR62">
        <v>0.61</v>
      </c>
      <c r="BS62">
        <v>48.27</v>
      </c>
      <c r="BT62">
        <v>28.96</v>
      </c>
      <c r="BU62">
        <v>0.98</v>
      </c>
    </row>
    <row r="63" spans="1:73">
      <c r="G63" t="s">
        <v>105</v>
      </c>
      <c r="H63" s="73">
        <v>839.67000000000007</v>
      </c>
      <c r="I63" s="46">
        <v>363.25</v>
      </c>
      <c r="J63" s="46">
        <v>435.04</v>
      </c>
      <c r="K63" s="46">
        <v>59.86</v>
      </c>
      <c r="L63" s="46">
        <v>7.73</v>
      </c>
      <c r="M63" s="74">
        <v>0</v>
      </c>
      <c r="N63" s="73">
        <v>0</v>
      </c>
      <c r="O63" s="46">
        <v>50</v>
      </c>
      <c r="P63" s="46">
        <v>0</v>
      </c>
      <c r="Q63" s="46">
        <v>0</v>
      </c>
      <c r="R63" s="46">
        <v>0</v>
      </c>
      <c r="S63" s="74">
        <v>0</v>
      </c>
      <c r="W63">
        <v>81.2</v>
      </c>
      <c r="X63">
        <v>193.08</v>
      </c>
      <c r="Y63">
        <v>23.1</v>
      </c>
      <c r="Z63">
        <v>0</v>
      </c>
      <c r="AA63">
        <v>0.97</v>
      </c>
      <c r="AB63">
        <v>2.9</v>
      </c>
      <c r="AC63">
        <v>0</v>
      </c>
      <c r="AD63">
        <v>84.94</v>
      </c>
      <c r="AE63">
        <v>106.19</v>
      </c>
      <c r="AF63">
        <v>62.99</v>
      </c>
      <c r="AG63">
        <v>0.98</v>
      </c>
      <c r="AH63">
        <v>257.76</v>
      </c>
      <c r="AI63">
        <v>22.2</v>
      </c>
      <c r="AJ63">
        <v>1.01</v>
      </c>
      <c r="AK63">
        <v>50</v>
      </c>
      <c r="AL63">
        <v>24.14</v>
      </c>
      <c r="AM63">
        <v>34.799999999999997</v>
      </c>
      <c r="AN63">
        <v>0</v>
      </c>
      <c r="AO63">
        <v>0</v>
      </c>
      <c r="AP63">
        <v>38.619999999999997</v>
      </c>
      <c r="AQ63">
        <v>178.12</v>
      </c>
      <c r="AR63">
        <v>4.83</v>
      </c>
      <c r="AS63">
        <v>193.08</v>
      </c>
      <c r="AT63">
        <v>77.23</v>
      </c>
      <c r="AU63">
        <v>0</v>
      </c>
      <c r="AV63">
        <v>0</v>
      </c>
      <c r="AW63">
        <v>0</v>
      </c>
      <c r="AX63">
        <v>0</v>
      </c>
      <c r="AY63">
        <v>0.97</v>
      </c>
      <c r="AZ63">
        <v>6.76</v>
      </c>
      <c r="BA63">
        <v>15.76</v>
      </c>
      <c r="BB63">
        <v>0.61</v>
      </c>
      <c r="BC63">
        <v>42.47</v>
      </c>
      <c r="BD63">
        <v>0</v>
      </c>
      <c r="BE63">
        <v>7.72</v>
      </c>
      <c r="BF63">
        <v>0.52</v>
      </c>
      <c r="BG63">
        <v>5.79</v>
      </c>
      <c r="BH63">
        <v>0.95</v>
      </c>
      <c r="BI63">
        <v>10.14</v>
      </c>
      <c r="BJ63">
        <v>24.14</v>
      </c>
      <c r="BK63">
        <v>24.14</v>
      </c>
      <c r="BL63">
        <v>0.38</v>
      </c>
      <c r="BM63">
        <v>7.2</v>
      </c>
      <c r="BN63">
        <v>21.24</v>
      </c>
      <c r="BO63">
        <v>0</v>
      </c>
      <c r="BP63">
        <v>48.27</v>
      </c>
      <c r="BQ63">
        <v>21.53</v>
      </c>
      <c r="BR63">
        <v>0.61</v>
      </c>
      <c r="BS63">
        <v>48.27</v>
      </c>
      <c r="BT63">
        <v>28.96</v>
      </c>
      <c r="BU63">
        <v>0.98</v>
      </c>
    </row>
    <row r="64" spans="1:73">
      <c r="G64" t="s">
        <v>106</v>
      </c>
      <c r="H64" s="73">
        <v>836.17000000000007</v>
      </c>
      <c r="I64" s="46">
        <v>361.45</v>
      </c>
      <c r="J64" s="46">
        <v>435.04</v>
      </c>
      <c r="K64" s="46">
        <v>59.86</v>
      </c>
      <c r="L64" s="46">
        <v>6.76</v>
      </c>
      <c r="M64" s="74">
        <v>0</v>
      </c>
      <c r="N64" s="73">
        <v>0</v>
      </c>
      <c r="O64" s="46">
        <v>50</v>
      </c>
      <c r="P64" s="46">
        <v>0</v>
      </c>
      <c r="Q64" s="46">
        <v>0</v>
      </c>
      <c r="R64" s="46">
        <v>0</v>
      </c>
      <c r="S64" s="74">
        <v>0</v>
      </c>
      <c r="W64">
        <v>77.7</v>
      </c>
      <c r="X64">
        <v>193.08</v>
      </c>
      <c r="Y64">
        <v>23.1</v>
      </c>
      <c r="Z64">
        <v>0</v>
      </c>
      <c r="AA64">
        <v>0.97</v>
      </c>
      <c r="AB64">
        <v>1.93</v>
      </c>
      <c r="AC64">
        <v>0</v>
      </c>
      <c r="AD64">
        <v>84.94</v>
      </c>
      <c r="AE64">
        <v>106.19</v>
      </c>
      <c r="AF64">
        <v>62.99</v>
      </c>
      <c r="AG64">
        <v>0.98</v>
      </c>
      <c r="AH64">
        <v>257.76</v>
      </c>
      <c r="AI64">
        <v>22.2</v>
      </c>
      <c r="AJ64">
        <v>1.01</v>
      </c>
      <c r="AK64">
        <v>50</v>
      </c>
      <c r="AL64">
        <v>24.14</v>
      </c>
      <c r="AM64">
        <v>33.299999999999997</v>
      </c>
      <c r="AN64">
        <v>0</v>
      </c>
      <c r="AO64">
        <v>0</v>
      </c>
      <c r="AP64">
        <v>38.619999999999997</v>
      </c>
      <c r="AQ64">
        <v>178.12</v>
      </c>
      <c r="AR64">
        <v>4.83</v>
      </c>
      <c r="AS64">
        <v>193.08</v>
      </c>
      <c r="AT64">
        <v>77.23</v>
      </c>
      <c r="AU64">
        <v>0</v>
      </c>
      <c r="AV64">
        <v>0</v>
      </c>
      <c r="AW64">
        <v>0</v>
      </c>
      <c r="AX64">
        <v>0</v>
      </c>
      <c r="AY64">
        <v>0.97</v>
      </c>
      <c r="AZ64">
        <v>6.76</v>
      </c>
      <c r="BA64">
        <v>15.76</v>
      </c>
      <c r="BB64">
        <v>0.61</v>
      </c>
      <c r="BC64">
        <v>42.47</v>
      </c>
      <c r="BD64">
        <v>0</v>
      </c>
      <c r="BE64">
        <v>7.72</v>
      </c>
      <c r="BF64">
        <v>0.52</v>
      </c>
      <c r="BG64">
        <v>5.79</v>
      </c>
      <c r="BH64">
        <v>0.95</v>
      </c>
      <c r="BI64">
        <v>10.14</v>
      </c>
      <c r="BJ64">
        <v>24.14</v>
      </c>
      <c r="BK64">
        <v>24.14</v>
      </c>
      <c r="BL64">
        <v>0.38</v>
      </c>
      <c r="BM64">
        <v>6.9</v>
      </c>
      <c r="BN64">
        <v>21.24</v>
      </c>
      <c r="BO64">
        <v>0</v>
      </c>
      <c r="BP64">
        <v>48.27</v>
      </c>
      <c r="BQ64">
        <v>21.53</v>
      </c>
      <c r="BR64">
        <v>0.61</v>
      </c>
      <c r="BS64">
        <v>48.27</v>
      </c>
      <c r="BT64">
        <v>28.96</v>
      </c>
      <c r="BU64">
        <v>0.98</v>
      </c>
    </row>
    <row r="65" spans="7:73">
      <c r="G65" t="s">
        <v>107</v>
      </c>
      <c r="H65" s="73">
        <v>831.2700000000001</v>
      </c>
      <c r="I65" s="46">
        <v>359.05</v>
      </c>
      <c r="J65" s="46">
        <v>435.04</v>
      </c>
      <c r="K65" s="46">
        <v>59.86</v>
      </c>
      <c r="L65" s="46">
        <v>6.76</v>
      </c>
      <c r="M65" s="74">
        <v>0</v>
      </c>
      <c r="N65" s="73">
        <v>0</v>
      </c>
      <c r="O65" s="46">
        <v>50</v>
      </c>
      <c r="P65" s="46">
        <v>0</v>
      </c>
      <c r="Q65" s="46">
        <v>0</v>
      </c>
      <c r="R65" s="46">
        <v>0</v>
      </c>
      <c r="S65" s="74">
        <v>0</v>
      </c>
      <c r="W65">
        <v>72.8</v>
      </c>
      <c r="X65">
        <v>193.08</v>
      </c>
      <c r="Y65">
        <v>23.1</v>
      </c>
      <c r="Z65">
        <v>0</v>
      </c>
      <c r="AA65">
        <v>0.97</v>
      </c>
      <c r="AB65">
        <v>1.93</v>
      </c>
      <c r="AC65">
        <v>0</v>
      </c>
      <c r="AD65">
        <v>84.94</v>
      </c>
      <c r="AE65">
        <v>106.19</v>
      </c>
      <c r="AF65">
        <v>62.99</v>
      </c>
      <c r="AG65">
        <v>0.98</v>
      </c>
      <c r="AH65">
        <v>257.76</v>
      </c>
      <c r="AI65">
        <v>22.2</v>
      </c>
      <c r="AJ65">
        <v>1.01</v>
      </c>
      <c r="AK65">
        <v>50</v>
      </c>
      <c r="AL65">
        <v>24.14</v>
      </c>
      <c r="AM65">
        <v>31.2</v>
      </c>
      <c r="AN65">
        <v>0</v>
      </c>
      <c r="AO65">
        <v>0</v>
      </c>
      <c r="AP65">
        <v>38.619999999999997</v>
      </c>
      <c r="AQ65">
        <v>178.12</v>
      </c>
      <c r="AR65">
        <v>4.83</v>
      </c>
      <c r="AS65">
        <v>193.08</v>
      </c>
      <c r="AT65">
        <v>77.23</v>
      </c>
      <c r="AU65">
        <v>0</v>
      </c>
      <c r="AV65">
        <v>0</v>
      </c>
      <c r="AW65">
        <v>0</v>
      </c>
      <c r="AX65">
        <v>0</v>
      </c>
      <c r="AY65">
        <v>0.97</v>
      </c>
      <c r="AZ65">
        <v>6.76</v>
      </c>
      <c r="BA65">
        <v>15.76</v>
      </c>
      <c r="BB65">
        <v>0.61</v>
      </c>
      <c r="BC65">
        <v>42.47</v>
      </c>
      <c r="BD65">
        <v>0</v>
      </c>
      <c r="BE65">
        <v>7.72</v>
      </c>
      <c r="BF65">
        <v>0.52</v>
      </c>
      <c r="BG65">
        <v>5.79</v>
      </c>
      <c r="BH65">
        <v>0.95</v>
      </c>
      <c r="BI65">
        <v>10.14</v>
      </c>
      <c r="BJ65">
        <v>24.14</v>
      </c>
      <c r="BK65">
        <v>24.14</v>
      </c>
      <c r="BL65">
        <v>0.38</v>
      </c>
      <c r="BM65">
        <v>6.6</v>
      </c>
      <c r="BN65">
        <v>21.24</v>
      </c>
      <c r="BO65">
        <v>0</v>
      </c>
      <c r="BP65">
        <v>48.27</v>
      </c>
      <c r="BQ65">
        <v>21.53</v>
      </c>
      <c r="BR65">
        <v>0.61</v>
      </c>
      <c r="BS65">
        <v>48.27</v>
      </c>
      <c r="BT65">
        <v>28.96</v>
      </c>
      <c r="BU65">
        <v>0.98</v>
      </c>
    </row>
    <row r="66" spans="7:73">
      <c r="G66" t="s">
        <v>108</v>
      </c>
      <c r="H66" s="73">
        <v>841.7700000000001</v>
      </c>
      <c r="I66" s="46">
        <v>356.95</v>
      </c>
      <c r="J66" s="46">
        <v>435.04</v>
      </c>
      <c r="K66" s="46">
        <v>59.86</v>
      </c>
      <c r="L66" s="46">
        <v>6.76</v>
      </c>
      <c r="M66" s="74">
        <v>0</v>
      </c>
      <c r="N66" s="73">
        <v>0</v>
      </c>
      <c r="O66" s="46">
        <v>50</v>
      </c>
      <c r="P66" s="46">
        <v>0</v>
      </c>
      <c r="Q66" s="46">
        <v>0</v>
      </c>
      <c r="R66" s="46">
        <v>0</v>
      </c>
      <c r="S66" s="74">
        <v>0</v>
      </c>
      <c r="W66">
        <v>67.900000000000006</v>
      </c>
      <c r="X66">
        <v>193.08</v>
      </c>
      <c r="Y66">
        <v>23.1</v>
      </c>
      <c r="Z66">
        <v>0</v>
      </c>
      <c r="AA66">
        <v>0.97</v>
      </c>
      <c r="AB66">
        <v>1.93</v>
      </c>
      <c r="AC66">
        <v>15.4</v>
      </c>
      <c r="AD66">
        <v>84.94</v>
      </c>
      <c r="AE66">
        <v>106.19</v>
      </c>
      <c r="AF66">
        <v>62.99</v>
      </c>
      <c r="AG66">
        <v>0.98</v>
      </c>
      <c r="AH66">
        <v>257.76</v>
      </c>
      <c r="AI66">
        <v>22.2</v>
      </c>
      <c r="AJ66">
        <v>1.01</v>
      </c>
      <c r="AK66">
        <v>50</v>
      </c>
      <c r="AL66">
        <v>24.14</v>
      </c>
      <c r="AM66">
        <v>29.1</v>
      </c>
      <c r="AN66">
        <v>0</v>
      </c>
      <c r="AO66">
        <v>0</v>
      </c>
      <c r="AP66">
        <v>38.619999999999997</v>
      </c>
      <c r="AQ66">
        <v>178.12</v>
      </c>
      <c r="AR66">
        <v>4.83</v>
      </c>
      <c r="AS66">
        <v>193.08</v>
      </c>
      <c r="AT66">
        <v>77.23</v>
      </c>
      <c r="AU66">
        <v>0</v>
      </c>
      <c r="AV66">
        <v>0</v>
      </c>
      <c r="AW66">
        <v>0</v>
      </c>
      <c r="AX66">
        <v>0</v>
      </c>
      <c r="AY66">
        <v>0.97</v>
      </c>
      <c r="AZ66">
        <v>6.76</v>
      </c>
      <c r="BA66">
        <v>15.76</v>
      </c>
      <c r="BB66">
        <v>0.61</v>
      </c>
      <c r="BC66">
        <v>42.47</v>
      </c>
      <c r="BD66">
        <v>0</v>
      </c>
      <c r="BE66">
        <v>7.72</v>
      </c>
      <c r="BF66">
        <v>0.52</v>
      </c>
      <c r="BG66">
        <v>5.79</v>
      </c>
      <c r="BH66">
        <v>0.95</v>
      </c>
      <c r="BI66">
        <v>10.14</v>
      </c>
      <c r="BJ66">
        <v>24.14</v>
      </c>
      <c r="BK66">
        <v>24.14</v>
      </c>
      <c r="BL66">
        <v>0.38</v>
      </c>
      <c r="BM66">
        <v>6.6</v>
      </c>
      <c r="BN66">
        <v>21.24</v>
      </c>
      <c r="BO66">
        <v>0</v>
      </c>
      <c r="BP66">
        <v>48.27</v>
      </c>
      <c r="BQ66">
        <v>21.53</v>
      </c>
      <c r="BR66">
        <v>0.61</v>
      </c>
      <c r="BS66">
        <v>48.27</v>
      </c>
      <c r="BT66">
        <v>28.96</v>
      </c>
      <c r="BU66">
        <v>0.98</v>
      </c>
    </row>
    <row r="67" spans="7:73">
      <c r="G67" t="s">
        <v>109</v>
      </c>
      <c r="H67" s="73">
        <v>836.72</v>
      </c>
      <c r="I67" s="46">
        <v>354.85</v>
      </c>
      <c r="J67" s="46">
        <v>435.04</v>
      </c>
      <c r="K67" s="46">
        <v>59.86</v>
      </c>
      <c r="L67" s="46">
        <v>6.76</v>
      </c>
      <c r="M67" s="74">
        <v>0</v>
      </c>
      <c r="N67" s="73">
        <v>0</v>
      </c>
      <c r="O67" s="46">
        <v>50</v>
      </c>
      <c r="P67" s="46">
        <v>0</v>
      </c>
      <c r="Q67" s="46">
        <v>0</v>
      </c>
      <c r="R67" s="46">
        <v>0</v>
      </c>
      <c r="S67" s="74">
        <v>0</v>
      </c>
      <c r="W67">
        <v>63</v>
      </c>
      <c r="X67">
        <v>193.08</v>
      </c>
      <c r="Y67">
        <v>23.1</v>
      </c>
      <c r="Z67">
        <v>0</v>
      </c>
      <c r="AA67">
        <v>0.97</v>
      </c>
      <c r="AB67">
        <v>1.93</v>
      </c>
      <c r="AC67">
        <v>15.4</v>
      </c>
      <c r="AD67">
        <v>84.94</v>
      </c>
      <c r="AE67">
        <v>106.19</v>
      </c>
      <c r="AF67">
        <v>62.99</v>
      </c>
      <c r="AG67">
        <v>0.98</v>
      </c>
      <c r="AH67">
        <v>257.76</v>
      </c>
      <c r="AI67">
        <v>22.2</v>
      </c>
      <c r="AJ67">
        <v>1.01</v>
      </c>
      <c r="AK67">
        <v>50</v>
      </c>
      <c r="AL67">
        <v>24.14</v>
      </c>
      <c r="AM67">
        <v>27</v>
      </c>
      <c r="AN67">
        <v>0</v>
      </c>
      <c r="AO67">
        <v>0</v>
      </c>
      <c r="AP67">
        <v>38.619999999999997</v>
      </c>
      <c r="AQ67">
        <v>178.12</v>
      </c>
      <c r="AR67">
        <v>4.83</v>
      </c>
      <c r="AS67">
        <v>193.08</v>
      </c>
      <c r="AT67">
        <v>77.23</v>
      </c>
      <c r="AU67">
        <v>3.86</v>
      </c>
      <c r="AV67">
        <v>0</v>
      </c>
      <c r="AW67">
        <v>0</v>
      </c>
      <c r="AX67">
        <v>0</v>
      </c>
      <c r="AY67">
        <v>0.82</v>
      </c>
      <c r="AZ67">
        <v>6.76</v>
      </c>
      <c r="BA67">
        <v>15.76</v>
      </c>
      <c r="BB67">
        <v>0.61</v>
      </c>
      <c r="BC67">
        <v>42.47</v>
      </c>
      <c r="BD67">
        <v>0</v>
      </c>
      <c r="BE67">
        <v>7.72</v>
      </c>
      <c r="BF67">
        <v>0.52</v>
      </c>
      <c r="BG67">
        <v>1.93</v>
      </c>
      <c r="BH67">
        <v>0.95</v>
      </c>
      <c r="BI67">
        <v>10.14</v>
      </c>
      <c r="BJ67">
        <v>24.14</v>
      </c>
      <c r="BK67">
        <v>24.14</v>
      </c>
      <c r="BL67">
        <v>0.38</v>
      </c>
      <c r="BM67">
        <v>6.6</v>
      </c>
      <c r="BN67">
        <v>21.24</v>
      </c>
      <c r="BO67">
        <v>0</v>
      </c>
      <c r="BP67">
        <v>48.27</v>
      </c>
      <c r="BQ67">
        <v>21.53</v>
      </c>
      <c r="BR67">
        <v>0.61</v>
      </c>
      <c r="BS67">
        <v>48.27</v>
      </c>
      <c r="BT67">
        <v>28.96</v>
      </c>
      <c r="BU67">
        <v>0.98</v>
      </c>
    </row>
    <row r="68" spans="7:73">
      <c r="G68" t="s">
        <v>110</v>
      </c>
      <c r="H68" s="73">
        <v>833.92000000000007</v>
      </c>
      <c r="I68" s="46">
        <v>353.65</v>
      </c>
      <c r="J68" s="46">
        <v>435.04</v>
      </c>
      <c r="K68" s="46">
        <v>59.86</v>
      </c>
      <c r="L68" s="46">
        <v>6.67</v>
      </c>
      <c r="M68" s="74">
        <v>0</v>
      </c>
      <c r="N68" s="73">
        <v>0</v>
      </c>
      <c r="O68" s="46">
        <v>50</v>
      </c>
      <c r="P68" s="46">
        <v>0</v>
      </c>
      <c r="Q68" s="46">
        <v>0</v>
      </c>
      <c r="R68" s="46">
        <v>0</v>
      </c>
      <c r="S68" s="74">
        <v>0</v>
      </c>
      <c r="W68">
        <v>58.1</v>
      </c>
      <c r="X68">
        <v>193.08</v>
      </c>
      <c r="Y68">
        <v>23.1</v>
      </c>
      <c r="Z68">
        <v>0</v>
      </c>
      <c r="AA68">
        <v>0.97</v>
      </c>
      <c r="AB68">
        <v>1.84</v>
      </c>
      <c r="AC68">
        <v>17.5</v>
      </c>
      <c r="AD68">
        <v>84.94</v>
      </c>
      <c r="AE68">
        <v>106.19</v>
      </c>
      <c r="AF68">
        <v>62.99</v>
      </c>
      <c r="AG68">
        <v>0.98</v>
      </c>
      <c r="AH68">
        <v>257.76</v>
      </c>
      <c r="AI68">
        <v>22.2</v>
      </c>
      <c r="AJ68">
        <v>1.01</v>
      </c>
      <c r="AK68">
        <v>50</v>
      </c>
      <c r="AL68">
        <v>24.14</v>
      </c>
      <c r="AM68">
        <v>24.9</v>
      </c>
      <c r="AN68">
        <v>0</v>
      </c>
      <c r="AO68">
        <v>0</v>
      </c>
      <c r="AP68">
        <v>38.619999999999997</v>
      </c>
      <c r="AQ68">
        <v>178.12</v>
      </c>
      <c r="AR68">
        <v>4.83</v>
      </c>
      <c r="AS68">
        <v>193.08</v>
      </c>
      <c r="AT68">
        <v>77.23</v>
      </c>
      <c r="AU68">
        <v>3.86</v>
      </c>
      <c r="AV68">
        <v>0</v>
      </c>
      <c r="AW68">
        <v>0</v>
      </c>
      <c r="AX68">
        <v>0</v>
      </c>
      <c r="AY68">
        <v>0.82</v>
      </c>
      <c r="AZ68">
        <v>6.76</v>
      </c>
      <c r="BA68">
        <v>15.76</v>
      </c>
      <c r="BB68">
        <v>0.61</v>
      </c>
      <c r="BC68">
        <v>42.47</v>
      </c>
      <c r="BD68">
        <v>0</v>
      </c>
      <c r="BE68">
        <v>7.72</v>
      </c>
      <c r="BF68">
        <v>0.52</v>
      </c>
      <c r="BG68">
        <v>1.93</v>
      </c>
      <c r="BH68">
        <v>0.95</v>
      </c>
      <c r="BI68">
        <v>10.14</v>
      </c>
      <c r="BJ68">
        <v>24.14</v>
      </c>
      <c r="BK68">
        <v>24.14</v>
      </c>
      <c r="BL68">
        <v>0.38</v>
      </c>
      <c r="BM68">
        <v>7.5</v>
      </c>
      <c r="BN68">
        <v>21.24</v>
      </c>
      <c r="BO68">
        <v>0</v>
      </c>
      <c r="BP68">
        <v>48.27</v>
      </c>
      <c r="BQ68">
        <v>21.53</v>
      </c>
      <c r="BR68">
        <v>0.61</v>
      </c>
      <c r="BS68">
        <v>48.27</v>
      </c>
      <c r="BT68">
        <v>28.96</v>
      </c>
      <c r="BU68">
        <v>0.98</v>
      </c>
    </row>
    <row r="69" spans="7:73">
      <c r="G69" t="s">
        <v>111</v>
      </c>
      <c r="H69" s="73">
        <v>831.82</v>
      </c>
      <c r="I69" s="46">
        <v>352.75</v>
      </c>
      <c r="J69" s="46">
        <v>435.04</v>
      </c>
      <c r="K69" s="46">
        <v>59.86</v>
      </c>
      <c r="L69" s="46">
        <v>6.67</v>
      </c>
      <c r="M69" s="74">
        <v>0</v>
      </c>
      <c r="N69" s="73">
        <v>0</v>
      </c>
      <c r="O69" s="46">
        <v>50</v>
      </c>
      <c r="P69" s="46">
        <v>0</v>
      </c>
      <c r="Q69" s="46">
        <v>0</v>
      </c>
      <c r="R69" s="46">
        <v>0</v>
      </c>
      <c r="S69" s="74">
        <v>0</v>
      </c>
      <c r="W69">
        <v>52.5</v>
      </c>
      <c r="X69">
        <v>193.08</v>
      </c>
      <c r="Y69">
        <v>23.1</v>
      </c>
      <c r="Z69">
        <v>0</v>
      </c>
      <c r="AA69">
        <v>0.97</v>
      </c>
      <c r="AB69">
        <v>1.84</v>
      </c>
      <c r="AC69">
        <v>21</v>
      </c>
      <c r="AD69">
        <v>84.94</v>
      </c>
      <c r="AE69">
        <v>106.19</v>
      </c>
      <c r="AF69">
        <v>62.99</v>
      </c>
      <c r="AG69">
        <v>0.98</v>
      </c>
      <c r="AH69">
        <v>257.76</v>
      </c>
      <c r="AI69">
        <v>22.2</v>
      </c>
      <c r="AJ69">
        <v>1.01</v>
      </c>
      <c r="AK69">
        <v>50</v>
      </c>
      <c r="AL69">
        <v>24.14</v>
      </c>
      <c r="AM69">
        <v>22.5</v>
      </c>
      <c r="AN69">
        <v>0</v>
      </c>
      <c r="AO69">
        <v>0</v>
      </c>
      <c r="AP69">
        <v>38.619999999999997</v>
      </c>
      <c r="AQ69">
        <v>178.12</v>
      </c>
      <c r="AR69">
        <v>4.83</v>
      </c>
      <c r="AS69">
        <v>193.08</v>
      </c>
      <c r="AT69">
        <v>77.23</v>
      </c>
      <c r="AU69">
        <v>3.86</v>
      </c>
      <c r="AV69">
        <v>0</v>
      </c>
      <c r="AW69">
        <v>0</v>
      </c>
      <c r="AX69">
        <v>0</v>
      </c>
      <c r="AY69">
        <v>0.82</v>
      </c>
      <c r="AZ69">
        <v>6.76</v>
      </c>
      <c r="BA69">
        <v>15.76</v>
      </c>
      <c r="BB69">
        <v>0.61</v>
      </c>
      <c r="BC69">
        <v>42.47</v>
      </c>
      <c r="BD69">
        <v>0</v>
      </c>
      <c r="BE69">
        <v>7.72</v>
      </c>
      <c r="BF69">
        <v>0.52</v>
      </c>
      <c r="BG69">
        <v>1.93</v>
      </c>
      <c r="BH69">
        <v>0.95</v>
      </c>
      <c r="BI69">
        <v>10.14</v>
      </c>
      <c r="BJ69">
        <v>24.14</v>
      </c>
      <c r="BK69">
        <v>24.14</v>
      </c>
      <c r="BL69">
        <v>0.38</v>
      </c>
      <c r="BM69">
        <v>9</v>
      </c>
      <c r="BN69">
        <v>21.24</v>
      </c>
      <c r="BO69">
        <v>0</v>
      </c>
      <c r="BP69">
        <v>48.27</v>
      </c>
      <c r="BQ69">
        <v>21.53</v>
      </c>
      <c r="BR69">
        <v>0.61</v>
      </c>
      <c r="BS69">
        <v>48.27</v>
      </c>
      <c r="BT69">
        <v>28.96</v>
      </c>
      <c r="BU69">
        <v>0.98</v>
      </c>
    </row>
    <row r="70" spans="7:73">
      <c r="G70" t="s">
        <v>112</v>
      </c>
      <c r="H70" s="73">
        <v>815.72</v>
      </c>
      <c r="I70" s="46">
        <v>345.85</v>
      </c>
      <c r="J70" s="46">
        <v>435.04</v>
      </c>
      <c r="K70" s="46">
        <v>59.86</v>
      </c>
      <c r="L70" s="46">
        <v>5.91</v>
      </c>
      <c r="M70" s="74">
        <v>0</v>
      </c>
      <c r="N70" s="73">
        <v>0</v>
      </c>
      <c r="O70" s="46">
        <v>50</v>
      </c>
      <c r="P70" s="46">
        <v>0</v>
      </c>
      <c r="Q70" s="46">
        <v>0</v>
      </c>
      <c r="R70" s="46">
        <v>0</v>
      </c>
      <c r="S70" s="74">
        <v>0</v>
      </c>
      <c r="W70">
        <v>46.2</v>
      </c>
      <c r="X70">
        <v>193.08</v>
      </c>
      <c r="Y70">
        <v>23.1</v>
      </c>
      <c r="Z70">
        <v>0</v>
      </c>
      <c r="AA70">
        <v>0.97</v>
      </c>
      <c r="AB70">
        <v>1.08</v>
      </c>
      <c r="AC70">
        <v>11.2</v>
      </c>
      <c r="AD70">
        <v>84.94</v>
      </c>
      <c r="AE70">
        <v>106.19</v>
      </c>
      <c r="AF70">
        <v>62.99</v>
      </c>
      <c r="AG70">
        <v>0.98</v>
      </c>
      <c r="AH70">
        <v>257.76</v>
      </c>
      <c r="AI70">
        <v>22.2</v>
      </c>
      <c r="AJ70">
        <v>1.01</v>
      </c>
      <c r="AK70">
        <v>50</v>
      </c>
      <c r="AL70">
        <v>24.14</v>
      </c>
      <c r="AM70">
        <v>19.8</v>
      </c>
      <c r="AN70">
        <v>0</v>
      </c>
      <c r="AO70">
        <v>0</v>
      </c>
      <c r="AP70">
        <v>38.619999999999997</v>
      </c>
      <c r="AQ70">
        <v>178.12</v>
      </c>
      <c r="AR70">
        <v>4.83</v>
      </c>
      <c r="AS70">
        <v>193.08</v>
      </c>
      <c r="AT70">
        <v>77.23</v>
      </c>
      <c r="AU70">
        <v>3.86</v>
      </c>
      <c r="AV70">
        <v>0</v>
      </c>
      <c r="AW70">
        <v>0</v>
      </c>
      <c r="AX70">
        <v>0</v>
      </c>
      <c r="AY70">
        <v>0.82</v>
      </c>
      <c r="AZ70">
        <v>6.76</v>
      </c>
      <c r="BA70">
        <v>15.76</v>
      </c>
      <c r="BB70">
        <v>0.61</v>
      </c>
      <c r="BC70">
        <v>42.47</v>
      </c>
      <c r="BD70">
        <v>0</v>
      </c>
      <c r="BE70">
        <v>7.72</v>
      </c>
      <c r="BF70">
        <v>0.52</v>
      </c>
      <c r="BG70">
        <v>1.93</v>
      </c>
      <c r="BH70">
        <v>0.95</v>
      </c>
      <c r="BI70">
        <v>10.14</v>
      </c>
      <c r="BJ70">
        <v>24.14</v>
      </c>
      <c r="BK70">
        <v>24.14</v>
      </c>
      <c r="BL70">
        <v>0.38</v>
      </c>
      <c r="BM70">
        <v>4.8</v>
      </c>
      <c r="BN70">
        <v>21.24</v>
      </c>
      <c r="BO70">
        <v>0</v>
      </c>
      <c r="BP70">
        <v>48.27</v>
      </c>
      <c r="BQ70">
        <v>21.53</v>
      </c>
      <c r="BR70">
        <v>0.61</v>
      </c>
      <c r="BS70">
        <v>48.27</v>
      </c>
      <c r="BT70">
        <v>28.96</v>
      </c>
      <c r="BU70">
        <v>0.98</v>
      </c>
    </row>
    <row r="71" spans="7:73">
      <c r="G71" t="s">
        <v>113</v>
      </c>
      <c r="H71" s="73">
        <v>785.62000000000012</v>
      </c>
      <c r="I71" s="46">
        <v>284.92999999999995</v>
      </c>
      <c r="J71" s="46">
        <v>435.04</v>
      </c>
      <c r="K71" s="46">
        <v>35.72</v>
      </c>
      <c r="L71" s="46">
        <v>5.91</v>
      </c>
      <c r="M71" s="74">
        <v>0</v>
      </c>
      <c r="N71" s="73">
        <v>0</v>
      </c>
      <c r="O71" s="46">
        <v>50</v>
      </c>
      <c r="P71" s="46">
        <v>0</v>
      </c>
      <c r="Q71" s="46">
        <v>0</v>
      </c>
      <c r="R71" s="46">
        <v>0</v>
      </c>
      <c r="S71" s="74">
        <v>0</v>
      </c>
      <c r="W71">
        <v>40.6</v>
      </c>
      <c r="X71">
        <v>193.08</v>
      </c>
      <c r="Y71">
        <v>0</v>
      </c>
      <c r="Z71">
        <v>0</v>
      </c>
      <c r="AA71">
        <v>0.97</v>
      </c>
      <c r="AB71">
        <v>1.08</v>
      </c>
      <c r="AC71">
        <v>9.8000000000000007</v>
      </c>
      <c r="AD71">
        <v>84.94</v>
      </c>
      <c r="AE71">
        <v>48.27</v>
      </c>
      <c r="AF71">
        <v>62.99</v>
      </c>
      <c r="AG71">
        <v>0.98</v>
      </c>
      <c r="AH71">
        <v>257.76</v>
      </c>
      <c r="AI71">
        <v>22.2</v>
      </c>
      <c r="AJ71">
        <v>1.01</v>
      </c>
      <c r="AK71">
        <v>50</v>
      </c>
      <c r="AL71">
        <v>24.14</v>
      </c>
      <c r="AM71">
        <v>17.399999999999999</v>
      </c>
      <c r="AN71">
        <v>0</v>
      </c>
      <c r="AO71">
        <v>0</v>
      </c>
      <c r="AP71">
        <v>38.619999999999997</v>
      </c>
      <c r="AQ71">
        <v>178.12</v>
      </c>
      <c r="AR71">
        <v>4.83</v>
      </c>
      <c r="AS71">
        <v>193.08</v>
      </c>
      <c r="AT71">
        <v>77.23</v>
      </c>
      <c r="AU71">
        <v>3.86</v>
      </c>
      <c r="AV71">
        <v>0</v>
      </c>
      <c r="AW71">
        <v>0</v>
      </c>
      <c r="AX71">
        <v>0</v>
      </c>
      <c r="AY71">
        <v>0.82</v>
      </c>
      <c r="AZ71">
        <v>6.76</v>
      </c>
      <c r="BA71">
        <v>15.76</v>
      </c>
      <c r="BB71">
        <v>0.61</v>
      </c>
      <c r="BC71">
        <v>42.47</v>
      </c>
      <c r="BD71">
        <v>0</v>
      </c>
      <c r="BE71">
        <v>7.72</v>
      </c>
      <c r="BF71">
        <v>0.52</v>
      </c>
      <c r="BG71">
        <v>1.93</v>
      </c>
      <c r="BH71">
        <v>0.95</v>
      </c>
      <c r="BI71">
        <v>10.14</v>
      </c>
      <c r="BJ71">
        <v>24.14</v>
      </c>
      <c r="BK71">
        <v>0</v>
      </c>
      <c r="BL71">
        <v>0.38</v>
      </c>
      <c r="BM71">
        <v>4.2</v>
      </c>
      <c r="BN71">
        <v>21.24</v>
      </c>
      <c r="BO71">
        <v>0</v>
      </c>
      <c r="BP71">
        <v>48.27</v>
      </c>
      <c r="BQ71">
        <v>21.53</v>
      </c>
      <c r="BR71">
        <v>0.61</v>
      </c>
      <c r="BS71">
        <v>48.27</v>
      </c>
      <c r="BT71">
        <v>28.96</v>
      </c>
      <c r="BU71">
        <v>0.98</v>
      </c>
    </row>
    <row r="72" spans="7:73">
      <c r="G72" t="s">
        <v>114</v>
      </c>
      <c r="H72" s="73">
        <v>780.0200000000001</v>
      </c>
      <c r="I72" s="46">
        <v>282.53000000000003</v>
      </c>
      <c r="J72" s="46">
        <v>435.04</v>
      </c>
      <c r="K72" s="46">
        <v>35.72</v>
      </c>
      <c r="L72" s="46">
        <v>5.91</v>
      </c>
      <c r="M72" s="74">
        <v>0</v>
      </c>
      <c r="N72" s="73">
        <v>0</v>
      </c>
      <c r="O72" s="46">
        <v>50</v>
      </c>
      <c r="P72" s="46">
        <v>0</v>
      </c>
      <c r="Q72" s="46">
        <v>0</v>
      </c>
      <c r="R72" s="46">
        <v>0</v>
      </c>
      <c r="S72" s="74">
        <v>0</v>
      </c>
      <c r="W72">
        <v>35.700000000000003</v>
      </c>
      <c r="X72">
        <v>193.08</v>
      </c>
      <c r="Y72">
        <v>0</v>
      </c>
      <c r="Z72">
        <v>0</v>
      </c>
      <c r="AA72">
        <v>0.97</v>
      </c>
      <c r="AB72">
        <v>1.08</v>
      </c>
      <c r="AC72">
        <v>9.1</v>
      </c>
      <c r="AD72">
        <v>84.94</v>
      </c>
      <c r="AE72">
        <v>48.27</v>
      </c>
      <c r="AF72">
        <v>62.99</v>
      </c>
      <c r="AG72">
        <v>0.98</v>
      </c>
      <c r="AH72">
        <v>257.76</v>
      </c>
      <c r="AI72">
        <v>22.2</v>
      </c>
      <c r="AJ72">
        <v>1.01</v>
      </c>
      <c r="AK72">
        <v>50</v>
      </c>
      <c r="AL72">
        <v>24.14</v>
      </c>
      <c r="AM72">
        <v>15.3</v>
      </c>
      <c r="AN72">
        <v>0</v>
      </c>
      <c r="AO72">
        <v>0</v>
      </c>
      <c r="AP72">
        <v>38.619999999999997</v>
      </c>
      <c r="AQ72">
        <v>178.12</v>
      </c>
      <c r="AR72">
        <v>4.83</v>
      </c>
      <c r="AS72">
        <v>193.08</v>
      </c>
      <c r="AT72">
        <v>77.23</v>
      </c>
      <c r="AU72">
        <v>3.86</v>
      </c>
      <c r="AV72">
        <v>0</v>
      </c>
      <c r="AW72">
        <v>0</v>
      </c>
      <c r="AX72">
        <v>0</v>
      </c>
      <c r="AY72">
        <v>0.82</v>
      </c>
      <c r="AZ72">
        <v>6.76</v>
      </c>
      <c r="BA72">
        <v>15.76</v>
      </c>
      <c r="BB72">
        <v>0.61</v>
      </c>
      <c r="BC72">
        <v>42.47</v>
      </c>
      <c r="BD72">
        <v>0</v>
      </c>
      <c r="BE72">
        <v>7.72</v>
      </c>
      <c r="BF72">
        <v>0.52</v>
      </c>
      <c r="BG72">
        <v>1.93</v>
      </c>
      <c r="BH72">
        <v>0.95</v>
      </c>
      <c r="BI72">
        <v>10.14</v>
      </c>
      <c r="BJ72">
        <v>24.14</v>
      </c>
      <c r="BK72">
        <v>0</v>
      </c>
      <c r="BL72">
        <v>0.38</v>
      </c>
      <c r="BM72">
        <v>3.9</v>
      </c>
      <c r="BN72">
        <v>21.24</v>
      </c>
      <c r="BO72">
        <v>0</v>
      </c>
      <c r="BP72">
        <v>48.27</v>
      </c>
      <c r="BQ72">
        <v>21.53</v>
      </c>
      <c r="BR72">
        <v>0.61</v>
      </c>
      <c r="BS72">
        <v>48.27</v>
      </c>
      <c r="BT72">
        <v>28.96</v>
      </c>
      <c r="BU72">
        <v>0.98</v>
      </c>
    </row>
    <row r="73" spans="7:73">
      <c r="G73" t="s">
        <v>115</v>
      </c>
      <c r="H73" s="73">
        <v>777.22</v>
      </c>
      <c r="I73" s="46">
        <v>281.33</v>
      </c>
      <c r="J73" s="46">
        <v>435.04</v>
      </c>
      <c r="K73" s="46">
        <v>35.72</v>
      </c>
      <c r="L73" s="46">
        <v>5.3100000000000005</v>
      </c>
      <c r="M73" s="74">
        <v>0</v>
      </c>
      <c r="N73" s="73">
        <v>0</v>
      </c>
      <c r="O73" s="46">
        <v>50</v>
      </c>
      <c r="P73" s="46">
        <v>0</v>
      </c>
      <c r="Q73" s="46">
        <v>0</v>
      </c>
      <c r="R73" s="46">
        <v>0</v>
      </c>
      <c r="S73" s="74">
        <v>0</v>
      </c>
      <c r="W73">
        <v>30.1</v>
      </c>
      <c r="X73">
        <v>193.08</v>
      </c>
      <c r="Y73">
        <v>0</v>
      </c>
      <c r="Z73">
        <v>0</v>
      </c>
      <c r="AA73">
        <v>0.97</v>
      </c>
      <c r="AB73">
        <v>0.48</v>
      </c>
      <c r="AC73">
        <v>11.9</v>
      </c>
      <c r="AD73">
        <v>84.94</v>
      </c>
      <c r="AE73">
        <v>48.27</v>
      </c>
      <c r="AF73">
        <v>62.99</v>
      </c>
      <c r="AG73">
        <v>0.98</v>
      </c>
      <c r="AH73">
        <v>257.76</v>
      </c>
      <c r="AI73">
        <v>22.2</v>
      </c>
      <c r="AJ73">
        <v>1.01</v>
      </c>
      <c r="AK73">
        <v>50</v>
      </c>
      <c r="AL73">
        <v>24.14</v>
      </c>
      <c r="AM73">
        <v>12.9</v>
      </c>
      <c r="AN73">
        <v>0</v>
      </c>
      <c r="AO73">
        <v>0</v>
      </c>
      <c r="AP73">
        <v>38.619999999999997</v>
      </c>
      <c r="AQ73">
        <v>178.12</v>
      </c>
      <c r="AR73">
        <v>4.83</v>
      </c>
      <c r="AS73">
        <v>193.08</v>
      </c>
      <c r="AT73">
        <v>77.23</v>
      </c>
      <c r="AU73">
        <v>3.86</v>
      </c>
      <c r="AV73">
        <v>0</v>
      </c>
      <c r="AW73">
        <v>0</v>
      </c>
      <c r="AX73">
        <v>0</v>
      </c>
      <c r="AY73">
        <v>0.82</v>
      </c>
      <c r="AZ73">
        <v>6.76</v>
      </c>
      <c r="BA73">
        <v>15.76</v>
      </c>
      <c r="BB73">
        <v>0.61</v>
      </c>
      <c r="BC73">
        <v>42.47</v>
      </c>
      <c r="BD73">
        <v>0</v>
      </c>
      <c r="BE73">
        <v>7.72</v>
      </c>
      <c r="BF73">
        <v>0.52</v>
      </c>
      <c r="BG73">
        <v>1.93</v>
      </c>
      <c r="BH73">
        <v>0.95</v>
      </c>
      <c r="BI73">
        <v>10.14</v>
      </c>
      <c r="BJ73">
        <v>24.14</v>
      </c>
      <c r="BK73">
        <v>0</v>
      </c>
      <c r="BL73">
        <v>0.38</v>
      </c>
      <c r="BM73">
        <v>5.0999999999999996</v>
      </c>
      <c r="BN73">
        <v>21.24</v>
      </c>
      <c r="BO73">
        <v>0</v>
      </c>
      <c r="BP73">
        <v>48.27</v>
      </c>
      <c r="BQ73">
        <v>21.53</v>
      </c>
      <c r="BR73">
        <v>0.61</v>
      </c>
      <c r="BS73">
        <v>48.27</v>
      </c>
      <c r="BT73">
        <v>28.96</v>
      </c>
      <c r="BU73">
        <v>0.98</v>
      </c>
    </row>
    <row r="74" spans="7:73">
      <c r="G74" t="s">
        <v>116</v>
      </c>
      <c r="H74" s="73">
        <v>770.22</v>
      </c>
      <c r="I74" s="46">
        <v>278.33</v>
      </c>
      <c r="J74" s="46">
        <v>435.04</v>
      </c>
      <c r="K74" s="46">
        <v>35.72</v>
      </c>
      <c r="L74" s="46">
        <v>5.0200000000000005</v>
      </c>
      <c r="M74" s="74">
        <v>0</v>
      </c>
      <c r="N74" s="73">
        <v>0</v>
      </c>
      <c r="O74" s="46">
        <v>50</v>
      </c>
      <c r="P74" s="46">
        <v>0</v>
      </c>
      <c r="Q74" s="46">
        <v>0</v>
      </c>
      <c r="R74" s="46">
        <v>0</v>
      </c>
      <c r="S74" s="74">
        <v>0</v>
      </c>
      <c r="W74">
        <v>23.8</v>
      </c>
      <c r="X74">
        <v>193.08</v>
      </c>
      <c r="Y74">
        <v>0</v>
      </c>
      <c r="Z74">
        <v>0</v>
      </c>
      <c r="AA74">
        <v>0.97</v>
      </c>
      <c r="AB74">
        <v>0.19</v>
      </c>
      <c r="AC74">
        <v>11.2</v>
      </c>
      <c r="AD74">
        <v>84.94</v>
      </c>
      <c r="AE74">
        <v>48.27</v>
      </c>
      <c r="AF74">
        <v>62.99</v>
      </c>
      <c r="AG74">
        <v>0.98</v>
      </c>
      <c r="AH74">
        <v>257.76</v>
      </c>
      <c r="AI74">
        <v>22.2</v>
      </c>
      <c r="AJ74">
        <v>1.01</v>
      </c>
      <c r="AK74">
        <v>50</v>
      </c>
      <c r="AL74">
        <v>24.14</v>
      </c>
      <c r="AM74">
        <v>10.199999999999999</v>
      </c>
      <c r="AN74">
        <v>0</v>
      </c>
      <c r="AO74">
        <v>0</v>
      </c>
      <c r="AP74">
        <v>38.619999999999997</v>
      </c>
      <c r="AQ74">
        <v>178.12</v>
      </c>
      <c r="AR74">
        <v>4.83</v>
      </c>
      <c r="AS74">
        <v>193.08</v>
      </c>
      <c r="AT74">
        <v>77.23</v>
      </c>
      <c r="AU74">
        <v>3.86</v>
      </c>
      <c r="AV74">
        <v>0</v>
      </c>
      <c r="AW74">
        <v>0</v>
      </c>
      <c r="AX74">
        <v>0</v>
      </c>
      <c r="AY74">
        <v>0.82</v>
      </c>
      <c r="AZ74">
        <v>6.76</v>
      </c>
      <c r="BA74">
        <v>15.76</v>
      </c>
      <c r="BB74">
        <v>0.61</v>
      </c>
      <c r="BC74">
        <v>42.47</v>
      </c>
      <c r="BD74">
        <v>0</v>
      </c>
      <c r="BE74">
        <v>7.72</v>
      </c>
      <c r="BF74">
        <v>0.52</v>
      </c>
      <c r="BG74">
        <v>1.93</v>
      </c>
      <c r="BH74">
        <v>0.95</v>
      </c>
      <c r="BI74">
        <v>10.14</v>
      </c>
      <c r="BJ74">
        <v>24.14</v>
      </c>
      <c r="BK74">
        <v>0</v>
      </c>
      <c r="BL74">
        <v>0.38</v>
      </c>
      <c r="BM74">
        <v>4.8</v>
      </c>
      <c r="BN74">
        <v>21.24</v>
      </c>
      <c r="BO74">
        <v>0</v>
      </c>
      <c r="BP74">
        <v>48.27</v>
      </c>
      <c r="BQ74">
        <v>21.53</v>
      </c>
      <c r="BR74">
        <v>0.61</v>
      </c>
      <c r="BS74">
        <v>48.27</v>
      </c>
      <c r="BT74">
        <v>28.96</v>
      </c>
      <c r="BU74">
        <v>0.98</v>
      </c>
    </row>
    <row r="75" spans="7:73">
      <c r="G75" t="s">
        <v>117</v>
      </c>
      <c r="H75" s="73">
        <v>742.65</v>
      </c>
      <c r="I75" s="46">
        <v>386.28999999999996</v>
      </c>
      <c r="J75" s="46">
        <v>435.04</v>
      </c>
      <c r="K75" s="46">
        <v>35.72</v>
      </c>
      <c r="L75" s="46">
        <v>4.83</v>
      </c>
      <c r="M75" s="74">
        <v>0</v>
      </c>
      <c r="N75" s="73">
        <v>0</v>
      </c>
      <c r="O75" s="46">
        <v>50</v>
      </c>
      <c r="P75" s="46">
        <v>0</v>
      </c>
      <c r="Q75" s="46">
        <v>0</v>
      </c>
      <c r="R75" s="46">
        <v>0</v>
      </c>
      <c r="S75" s="74">
        <v>0</v>
      </c>
      <c r="W75">
        <v>18.2</v>
      </c>
      <c r="X75">
        <v>193.08</v>
      </c>
      <c r="Y75">
        <v>0</v>
      </c>
      <c r="Z75">
        <v>0</v>
      </c>
      <c r="AA75">
        <v>0.97</v>
      </c>
      <c r="AB75">
        <v>0</v>
      </c>
      <c r="AC75">
        <v>13.3</v>
      </c>
      <c r="AD75">
        <v>84.94</v>
      </c>
      <c r="AE75">
        <v>48.27</v>
      </c>
      <c r="AF75">
        <v>62.99</v>
      </c>
      <c r="AG75">
        <v>0.98</v>
      </c>
      <c r="AH75">
        <v>257.76</v>
      </c>
      <c r="AI75">
        <v>22.2</v>
      </c>
      <c r="AJ75">
        <v>1.01</v>
      </c>
      <c r="AK75">
        <v>50</v>
      </c>
      <c r="AL75">
        <v>24.14</v>
      </c>
      <c r="AM75">
        <v>7.8</v>
      </c>
      <c r="AN75">
        <v>0</v>
      </c>
      <c r="AO75">
        <v>36.42</v>
      </c>
      <c r="AP75">
        <v>38.619999999999997</v>
      </c>
      <c r="AQ75">
        <v>178.12</v>
      </c>
      <c r="AR75">
        <v>4.83</v>
      </c>
      <c r="AS75">
        <v>193.08</v>
      </c>
      <c r="AT75">
        <v>77.23</v>
      </c>
      <c r="AU75">
        <v>3.86</v>
      </c>
      <c r="AV75">
        <v>0</v>
      </c>
      <c r="AW75">
        <v>0</v>
      </c>
      <c r="AX75">
        <v>66.52</v>
      </c>
      <c r="AY75">
        <v>0.87</v>
      </c>
      <c r="AZ75">
        <v>6.76</v>
      </c>
      <c r="BA75">
        <v>15.78</v>
      </c>
      <c r="BB75">
        <v>0.61</v>
      </c>
      <c r="BC75">
        <v>42.47</v>
      </c>
      <c r="BD75">
        <v>0</v>
      </c>
      <c r="BE75">
        <v>14.24</v>
      </c>
      <c r="BF75">
        <v>0.52</v>
      </c>
      <c r="BG75">
        <v>1.93</v>
      </c>
      <c r="BH75">
        <v>0.95</v>
      </c>
      <c r="BI75">
        <v>10.14</v>
      </c>
      <c r="BJ75">
        <v>0</v>
      </c>
      <c r="BK75">
        <v>0</v>
      </c>
      <c r="BL75">
        <v>0.38</v>
      </c>
      <c r="BM75">
        <v>5.7</v>
      </c>
      <c r="BN75">
        <v>21.24</v>
      </c>
      <c r="BO75">
        <v>0</v>
      </c>
      <c r="BP75">
        <v>48.27</v>
      </c>
      <c r="BQ75">
        <v>21.53</v>
      </c>
      <c r="BR75">
        <v>0.61</v>
      </c>
      <c r="BS75">
        <v>48.27</v>
      </c>
      <c r="BT75">
        <v>28.96</v>
      </c>
      <c r="BU75">
        <v>0.98</v>
      </c>
    </row>
    <row r="76" spans="7:73">
      <c r="G76" t="s">
        <v>118</v>
      </c>
      <c r="H76" s="73">
        <v>739.15</v>
      </c>
      <c r="I76" s="46">
        <v>384.78999999999996</v>
      </c>
      <c r="J76" s="46">
        <v>435.04</v>
      </c>
      <c r="K76" s="46">
        <v>35.72</v>
      </c>
      <c r="L76" s="46">
        <v>4.83</v>
      </c>
      <c r="M76" s="74">
        <v>0</v>
      </c>
      <c r="N76" s="73">
        <v>0</v>
      </c>
      <c r="O76" s="46">
        <v>50</v>
      </c>
      <c r="P76" s="46">
        <v>0</v>
      </c>
      <c r="Q76" s="46">
        <v>0</v>
      </c>
      <c r="R76" s="46">
        <v>0</v>
      </c>
      <c r="S76" s="74">
        <v>0</v>
      </c>
      <c r="W76">
        <v>12.6</v>
      </c>
      <c r="X76">
        <v>193.08</v>
      </c>
      <c r="Y76">
        <v>0</v>
      </c>
      <c r="Z76">
        <v>0</v>
      </c>
      <c r="AA76">
        <v>0.97</v>
      </c>
      <c r="AB76">
        <v>0</v>
      </c>
      <c r="AC76">
        <v>15.4</v>
      </c>
      <c r="AD76">
        <v>84.94</v>
      </c>
      <c r="AE76">
        <v>48.27</v>
      </c>
      <c r="AF76">
        <v>62.99</v>
      </c>
      <c r="AG76">
        <v>0.98</v>
      </c>
      <c r="AH76">
        <v>257.76</v>
      </c>
      <c r="AI76">
        <v>22.2</v>
      </c>
      <c r="AJ76">
        <v>1.01</v>
      </c>
      <c r="AK76">
        <v>50</v>
      </c>
      <c r="AL76">
        <v>24.14</v>
      </c>
      <c r="AM76">
        <v>5.4</v>
      </c>
      <c r="AN76">
        <v>0</v>
      </c>
      <c r="AO76">
        <v>36.42</v>
      </c>
      <c r="AP76">
        <v>38.619999999999997</v>
      </c>
      <c r="AQ76">
        <v>178.12</v>
      </c>
      <c r="AR76">
        <v>4.83</v>
      </c>
      <c r="AS76">
        <v>193.08</v>
      </c>
      <c r="AT76">
        <v>77.23</v>
      </c>
      <c r="AU76">
        <v>3.86</v>
      </c>
      <c r="AV76">
        <v>0</v>
      </c>
      <c r="AW76">
        <v>0</v>
      </c>
      <c r="AX76">
        <v>66.52</v>
      </c>
      <c r="AY76">
        <v>0.87</v>
      </c>
      <c r="AZ76">
        <v>6.76</v>
      </c>
      <c r="BA76">
        <v>15.78</v>
      </c>
      <c r="BB76">
        <v>0.61</v>
      </c>
      <c r="BC76">
        <v>42.47</v>
      </c>
      <c r="BD76">
        <v>0</v>
      </c>
      <c r="BE76">
        <v>14.24</v>
      </c>
      <c r="BF76">
        <v>0.52</v>
      </c>
      <c r="BG76">
        <v>1.93</v>
      </c>
      <c r="BH76">
        <v>0.95</v>
      </c>
      <c r="BI76">
        <v>10.14</v>
      </c>
      <c r="BJ76">
        <v>0</v>
      </c>
      <c r="BK76">
        <v>0</v>
      </c>
      <c r="BL76">
        <v>0.38</v>
      </c>
      <c r="BM76">
        <v>6.6</v>
      </c>
      <c r="BN76">
        <v>21.24</v>
      </c>
      <c r="BO76">
        <v>0</v>
      </c>
      <c r="BP76">
        <v>48.27</v>
      </c>
      <c r="BQ76">
        <v>21.53</v>
      </c>
      <c r="BR76">
        <v>0.61</v>
      </c>
      <c r="BS76">
        <v>48.27</v>
      </c>
      <c r="BT76">
        <v>28.96</v>
      </c>
      <c r="BU76">
        <v>0.98</v>
      </c>
    </row>
    <row r="77" spans="7:73">
      <c r="G77" t="s">
        <v>119</v>
      </c>
      <c r="H77" s="73">
        <v>718.57999999999993</v>
      </c>
      <c r="I77" s="46">
        <v>381.78999999999991</v>
      </c>
      <c r="J77" s="46">
        <v>435.04</v>
      </c>
      <c r="K77" s="46">
        <v>35.72</v>
      </c>
      <c r="L77" s="46">
        <v>4.83</v>
      </c>
      <c r="M77" s="74">
        <v>0</v>
      </c>
      <c r="N77" s="73">
        <v>0</v>
      </c>
      <c r="O77" s="46">
        <v>50</v>
      </c>
      <c r="P77" s="46">
        <v>0</v>
      </c>
      <c r="Q77" s="46">
        <v>0</v>
      </c>
      <c r="R77" s="46">
        <v>0</v>
      </c>
      <c r="S77" s="74">
        <v>0</v>
      </c>
      <c r="W77">
        <v>8.4</v>
      </c>
      <c r="X77">
        <v>193.08</v>
      </c>
      <c r="Y77">
        <v>0</v>
      </c>
      <c r="Z77">
        <v>0</v>
      </c>
      <c r="AA77">
        <v>0.97</v>
      </c>
      <c r="AB77">
        <v>0</v>
      </c>
      <c r="AC77">
        <v>12.6</v>
      </c>
      <c r="AD77">
        <v>84.94</v>
      </c>
      <c r="AE77">
        <v>48.27</v>
      </c>
      <c r="AF77">
        <v>62.99</v>
      </c>
      <c r="AG77">
        <v>0.98</v>
      </c>
      <c r="AH77">
        <v>257.76</v>
      </c>
      <c r="AI77">
        <v>22.2</v>
      </c>
      <c r="AJ77">
        <v>1.01</v>
      </c>
      <c r="AK77">
        <v>50</v>
      </c>
      <c r="AL77">
        <v>24.14</v>
      </c>
      <c r="AM77">
        <v>3.6</v>
      </c>
      <c r="AN77">
        <v>0</v>
      </c>
      <c r="AO77">
        <v>36.42</v>
      </c>
      <c r="AP77">
        <v>38.619999999999997</v>
      </c>
      <c r="AQ77">
        <v>178.12</v>
      </c>
      <c r="AR77">
        <v>4.83</v>
      </c>
      <c r="AS77">
        <v>193.08</v>
      </c>
      <c r="AT77">
        <v>77.23</v>
      </c>
      <c r="AU77">
        <v>3.86</v>
      </c>
      <c r="AV77">
        <v>0</v>
      </c>
      <c r="AW77">
        <v>0</v>
      </c>
      <c r="AX77">
        <v>66.52</v>
      </c>
      <c r="AY77">
        <v>0.87</v>
      </c>
      <c r="AZ77">
        <v>6.76</v>
      </c>
      <c r="BA77">
        <v>15.78</v>
      </c>
      <c r="BB77">
        <v>0.61</v>
      </c>
      <c r="BC77">
        <v>28.9</v>
      </c>
      <c r="BD77">
        <v>0</v>
      </c>
      <c r="BE77">
        <v>14.24</v>
      </c>
      <c r="BF77">
        <v>0.52</v>
      </c>
      <c r="BG77">
        <v>1.93</v>
      </c>
      <c r="BH77">
        <v>0.95</v>
      </c>
      <c r="BI77">
        <v>10.14</v>
      </c>
      <c r="BJ77">
        <v>0</v>
      </c>
      <c r="BK77">
        <v>0</v>
      </c>
      <c r="BL77">
        <v>0.38</v>
      </c>
      <c r="BM77">
        <v>5.4</v>
      </c>
      <c r="BN77">
        <v>21.24</v>
      </c>
      <c r="BO77">
        <v>0</v>
      </c>
      <c r="BP77">
        <v>48.27</v>
      </c>
      <c r="BQ77">
        <v>21.53</v>
      </c>
      <c r="BR77">
        <v>0.61</v>
      </c>
      <c r="BS77">
        <v>48.27</v>
      </c>
      <c r="BT77">
        <v>28.96</v>
      </c>
      <c r="BU77">
        <v>0.98</v>
      </c>
    </row>
    <row r="78" spans="7:73">
      <c r="G78" t="s">
        <v>120</v>
      </c>
      <c r="H78" s="73">
        <v>711.57999999999993</v>
      </c>
      <c r="I78" s="46">
        <v>378.78999999999991</v>
      </c>
      <c r="J78" s="46">
        <v>435.04</v>
      </c>
      <c r="K78" s="46">
        <v>35.72</v>
      </c>
      <c r="L78" s="46">
        <v>4.83</v>
      </c>
      <c r="M78" s="74">
        <v>0</v>
      </c>
      <c r="N78" s="73">
        <v>0</v>
      </c>
      <c r="O78" s="46">
        <v>50</v>
      </c>
      <c r="P78" s="46">
        <v>0</v>
      </c>
      <c r="Q78" s="46">
        <v>0</v>
      </c>
      <c r="R78" s="46">
        <v>0</v>
      </c>
      <c r="S78" s="74">
        <v>0</v>
      </c>
      <c r="W78">
        <v>4.9000000000000004</v>
      </c>
      <c r="X78">
        <v>193.08</v>
      </c>
      <c r="Y78">
        <v>0</v>
      </c>
      <c r="Z78">
        <v>0</v>
      </c>
      <c r="AA78">
        <v>0.97</v>
      </c>
      <c r="AB78">
        <v>0</v>
      </c>
      <c r="AC78">
        <v>9.1</v>
      </c>
      <c r="AD78">
        <v>84.94</v>
      </c>
      <c r="AE78">
        <v>48.27</v>
      </c>
      <c r="AF78">
        <v>62.99</v>
      </c>
      <c r="AG78">
        <v>0.98</v>
      </c>
      <c r="AH78">
        <v>257.76</v>
      </c>
      <c r="AI78">
        <v>22.2</v>
      </c>
      <c r="AJ78">
        <v>1.01</v>
      </c>
      <c r="AK78">
        <v>50</v>
      </c>
      <c r="AL78">
        <v>24.14</v>
      </c>
      <c r="AM78">
        <v>2.1</v>
      </c>
      <c r="AN78">
        <v>0</v>
      </c>
      <c r="AO78">
        <v>36.42</v>
      </c>
      <c r="AP78">
        <v>38.619999999999997</v>
      </c>
      <c r="AQ78">
        <v>178.12</v>
      </c>
      <c r="AR78">
        <v>4.83</v>
      </c>
      <c r="AS78">
        <v>193.08</v>
      </c>
      <c r="AT78">
        <v>77.23</v>
      </c>
      <c r="AU78">
        <v>3.86</v>
      </c>
      <c r="AV78">
        <v>0</v>
      </c>
      <c r="AW78">
        <v>0</v>
      </c>
      <c r="AX78">
        <v>66.52</v>
      </c>
      <c r="AY78">
        <v>0.87</v>
      </c>
      <c r="AZ78">
        <v>6.76</v>
      </c>
      <c r="BA78">
        <v>15.78</v>
      </c>
      <c r="BB78">
        <v>0.61</v>
      </c>
      <c r="BC78">
        <v>28.9</v>
      </c>
      <c r="BD78">
        <v>0</v>
      </c>
      <c r="BE78">
        <v>14.24</v>
      </c>
      <c r="BF78">
        <v>0.52</v>
      </c>
      <c r="BG78">
        <v>1.93</v>
      </c>
      <c r="BH78">
        <v>0.95</v>
      </c>
      <c r="BI78">
        <v>10.14</v>
      </c>
      <c r="BJ78">
        <v>0</v>
      </c>
      <c r="BK78">
        <v>0</v>
      </c>
      <c r="BL78">
        <v>0.38</v>
      </c>
      <c r="BM78">
        <v>3.9</v>
      </c>
      <c r="BN78">
        <v>21.24</v>
      </c>
      <c r="BO78">
        <v>0</v>
      </c>
      <c r="BP78">
        <v>48.27</v>
      </c>
      <c r="BQ78">
        <v>21.53</v>
      </c>
      <c r="BR78">
        <v>0.61</v>
      </c>
      <c r="BS78">
        <v>48.27</v>
      </c>
      <c r="BT78">
        <v>28.96</v>
      </c>
      <c r="BU78">
        <v>0.98</v>
      </c>
    </row>
    <row r="79" spans="7:73">
      <c r="G79" t="s">
        <v>121</v>
      </c>
      <c r="H79" s="73">
        <v>703.2299999999999</v>
      </c>
      <c r="I79" s="46">
        <v>375.18999999999994</v>
      </c>
      <c r="J79" s="46">
        <v>435.04</v>
      </c>
      <c r="K79" s="46">
        <v>35.72</v>
      </c>
      <c r="L79" s="46">
        <v>4.83</v>
      </c>
      <c r="M79" s="74">
        <v>0</v>
      </c>
      <c r="N79" s="73">
        <v>0</v>
      </c>
      <c r="O79" s="46">
        <v>50</v>
      </c>
      <c r="P79" s="46">
        <v>0</v>
      </c>
      <c r="Q79" s="46">
        <v>0</v>
      </c>
      <c r="R79" s="46">
        <v>0</v>
      </c>
      <c r="S79" s="74">
        <v>0</v>
      </c>
      <c r="W79">
        <v>2.8</v>
      </c>
      <c r="X79">
        <v>193.08</v>
      </c>
      <c r="Y79">
        <v>0</v>
      </c>
      <c r="Z79">
        <v>0</v>
      </c>
      <c r="AA79">
        <v>0.97</v>
      </c>
      <c r="AB79">
        <v>0</v>
      </c>
      <c r="AC79">
        <v>2.8</v>
      </c>
      <c r="AD79">
        <v>84.94</v>
      </c>
      <c r="AE79">
        <v>48.27</v>
      </c>
      <c r="AF79">
        <v>62.99</v>
      </c>
      <c r="AG79">
        <v>0.98</v>
      </c>
      <c r="AH79">
        <v>257.76</v>
      </c>
      <c r="AI79">
        <v>22.2</v>
      </c>
      <c r="AJ79">
        <v>1.01</v>
      </c>
      <c r="AK79">
        <v>50</v>
      </c>
      <c r="AL79">
        <v>24.14</v>
      </c>
      <c r="AM79">
        <v>1.2</v>
      </c>
      <c r="AN79">
        <v>0</v>
      </c>
      <c r="AO79">
        <v>36.42</v>
      </c>
      <c r="AP79">
        <v>38.619999999999997</v>
      </c>
      <c r="AQ79">
        <v>178.12</v>
      </c>
      <c r="AR79">
        <v>4.83</v>
      </c>
      <c r="AS79">
        <v>193.08</v>
      </c>
      <c r="AT79">
        <v>77.23</v>
      </c>
      <c r="AU79">
        <v>3.86</v>
      </c>
      <c r="AV79">
        <v>0</v>
      </c>
      <c r="AW79">
        <v>0</v>
      </c>
      <c r="AX79">
        <v>66.52</v>
      </c>
      <c r="AY79">
        <v>0.92</v>
      </c>
      <c r="AZ79">
        <v>6.76</v>
      </c>
      <c r="BA79">
        <v>15.78</v>
      </c>
      <c r="BB79">
        <v>0.61</v>
      </c>
      <c r="BC79">
        <v>28.9</v>
      </c>
      <c r="BD79">
        <v>0</v>
      </c>
      <c r="BE79">
        <v>14.24</v>
      </c>
      <c r="BF79">
        <v>0.52</v>
      </c>
      <c r="BG79">
        <v>1.93</v>
      </c>
      <c r="BH79">
        <v>0.95</v>
      </c>
      <c r="BI79">
        <v>10.14</v>
      </c>
      <c r="BJ79">
        <v>0</v>
      </c>
      <c r="BK79">
        <v>0</v>
      </c>
      <c r="BL79">
        <v>0.38</v>
      </c>
      <c r="BM79">
        <v>1.2</v>
      </c>
      <c r="BN79">
        <v>21.24</v>
      </c>
      <c r="BO79">
        <v>0</v>
      </c>
      <c r="BP79">
        <v>48.27</v>
      </c>
      <c r="BQ79">
        <v>21.53</v>
      </c>
      <c r="BR79">
        <v>0.61</v>
      </c>
      <c r="BS79">
        <v>48.27</v>
      </c>
      <c r="BT79">
        <v>28.96</v>
      </c>
      <c r="BU79">
        <v>0.98</v>
      </c>
    </row>
    <row r="80" spans="7:73">
      <c r="G80" t="s">
        <v>122</v>
      </c>
      <c r="H80" s="73">
        <v>699.03</v>
      </c>
      <c r="I80" s="46">
        <v>373.39</v>
      </c>
      <c r="J80" s="46">
        <v>435.04</v>
      </c>
      <c r="K80" s="46">
        <v>35.72</v>
      </c>
      <c r="L80" s="46">
        <v>4.83</v>
      </c>
      <c r="M80" s="74">
        <v>0</v>
      </c>
      <c r="N80" s="73">
        <v>0</v>
      </c>
      <c r="O80" s="46">
        <v>50</v>
      </c>
      <c r="P80" s="46">
        <v>0</v>
      </c>
      <c r="Q80" s="46">
        <v>0</v>
      </c>
      <c r="R80" s="46">
        <v>0</v>
      </c>
      <c r="S80" s="74">
        <v>0</v>
      </c>
      <c r="W80">
        <v>0.7</v>
      </c>
      <c r="X80">
        <v>193.08</v>
      </c>
      <c r="Y80">
        <v>0</v>
      </c>
      <c r="Z80">
        <v>0</v>
      </c>
      <c r="AA80">
        <v>0.97</v>
      </c>
      <c r="AB80">
        <v>0</v>
      </c>
      <c r="AC80">
        <v>0.7</v>
      </c>
      <c r="AD80">
        <v>84.94</v>
      </c>
      <c r="AE80">
        <v>48.27</v>
      </c>
      <c r="AF80">
        <v>62.99</v>
      </c>
      <c r="AG80">
        <v>0.98</v>
      </c>
      <c r="AH80">
        <v>257.76</v>
      </c>
      <c r="AI80">
        <v>22.2</v>
      </c>
      <c r="AJ80">
        <v>1.01</v>
      </c>
      <c r="AK80">
        <v>50</v>
      </c>
      <c r="AL80">
        <v>24.14</v>
      </c>
      <c r="AM80">
        <v>0.3</v>
      </c>
      <c r="AN80">
        <v>0</v>
      </c>
      <c r="AO80">
        <v>36.42</v>
      </c>
      <c r="AP80">
        <v>38.619999999999997</v>
      </c>
      <c r="AQ80">
        <v>178.12</v>
      </c>
      <c r="AR80">
        <v>4.83</v>
      </c>
      <c r="AS80">
        <v>193.08</v>
      </c>
      <c r="AT80">
        <v>77.23</v>
      </c>
      <c r="AU80">
        <v>3.86</v>
      </c>
      <c r="AV80">
        <v>0</v>
      </c>
      <c r="AW80">
        <v>0</v>
      </c>
      <c r="AX80">
        <v>66.52</v>
      </c>
      <c r="AY80">
        <v>0.92</v>
      </c>
      <c r="AZ80">
        <v>6.76</v>
      </c>
      <c r="BA80">
        <v>15.78</v>
      </c>
      <c r="BB80">
        <v>0.61</v>
      </c>
      <c r="BC80">
        <v>28.9</v>
      </c>
      <c r="BD80">
        <v>0</v>
      </c>
      <c r="BE80">
        <v>14.24</v>
      </c>
      <c r="BF80">
        <v>0.52</v>
      </c>
      <c r="BG80">
        <v>1.93</v>
      </c>
      <c r="BH80">
        <v>0.95</v>
      </c>
      <c r="BI80">
        <v>10.14</v>
      </c>
      <c r="BJ80">
        <v>0</v>
      </c>
      <c r="BK80">
        <v>0</v>
      </c>
      <c r="BL80">
        <v>0.38</v>
      </c>
      <c r="BM80">
        <v>0.3</v>
      </c>
      <c r="BN80">
        <v>21.24</v>
      </c>
      <c r="BO80">
        <v>0</v>
      </c>
      <c r="BP80">
        <v>48.27</v>
      </c>
      <c r="BQ80">
        <v>21.53</v>
      </c>
      <c r="BR80">
        <v>0.61</v>
      </c>
      <c r="BS80">
        <v>48.27</v>
      </c>
      <c r="BT80">
        <v>28.96</v>
      </c>
      <c r="BU80">
        <v>0.98</v>
      </c>
    </row>
    <row r="81" spans="7:73">
      <c r="G81" t="s">
        <v>123</v>
      </c>
      <c r="H81" s="73">
        <v>697.62999999999988</v>
      </c>
      <c r="I81" s="46">
        <v>372.78999999999996</v>
      </c>
      <c r="J81" s="46">
        <v>435.04</v>
      </c>
      <c r="K81" s="46">
        <v>35.72</v>
      </c>
      <c r="L81" s="46">
        <v>4.83</v>
      </c>
      <c r="M81" s="74">
        <v>0</v>
      </c>
      <c r="N81" s="73">
        <v>0</v>
      </c>
      <c r="O81" s="46">
        <v>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193.08</v>
      </c>
      <c r="Y81">
        <v>0</v>
      </c>
      <c r="Z81">
        <v>0</v>
      </c>
      <c r="AA81">
        <v>0.97</v>
      </c>
      <c r="AB81">
        <v>0</v>
      </c>
      <c r="AC81">
        <v>0</v>
      </c>
      <c r="AD81">
        <v>84.94</v>
      </c>
      <c r="AE81">
        <v>48.27</v>
      </c>
      <c r="AF81">
        <v>62.99</v>
      </c>
      <c r="AG81">
        <v>0.98</v>
      </c>
      <c r="AH81">
        <v>257.76</v>
      </c>
      <c r="AI81">
        <v>22.2</v>
      </c>
      <c r="AJ81">
        <v>1.01</v>
      </c>
      <c r="AK81">
        <v>50</v>
      </c>
      <c r="AL81">
        <v>24.14</v>
      </c>
      <c r="AM81">
        <v>0</v>
      </c>
      <c r="AN81">
        <v>0</v>
      </c>
      <c r="AO81">
        <v>36.42</v>
      </c>
      <c r="AP81">
        <v>38.619999999999997</v>
      </c>
      <c r="AQ81">
        <v>178.12</v>
      </c>
      <c r="AR81">
        <v>4.83</v>
      </c>
      <c r="AS81">
        <v>193.08</v>
      </c>
      <c r="AT81">
        <v>77.23</v>
      </c>
      <c r="AU81">
        <v>3.86</v>
      </c>
      <c r="AV81">
        <v>0</v>
      </c>
      <c r="AW81">
        <v>0</v>
      </c>
      <c r="AX81">
        <v>66.52</v>
      </c>
      <c r="AY81">
        <v>0.92</v>
      </c>
      <c r="AZ81">
        <v>6.76</v>
      </c>
      <c r="BA81">
        <v>15.78</v>
      </c>
      <c r="BB81">
        <v>0.61</v>
      </c>
      <c r="BC81">
        <v>28.9</v>
      </c>
      <c r="BD81">
        <v>0</v>
      </c>
      <c r="BE81">
        <v>14.24</v>
      </c>
      <c r="BF81">
        <v>0.52</v>
      </c>
      <c r="BG81">
        <v>1.93</v>
      </c>
      <c r="BH81">
        <v>0.95</v>
      </c>
      <c r="BI81">
        <v>10.14</v>
      </c>
      <c r="BJ81">
        <v>0</v>
      </c>
      <c r="BK81">
        <v>0</v>
      </c>
      <c r="BL81">
        <v>0.38</v>
      </c>
      <c r="BM81">
        <v>0</v>
      </c>
      <c r="BN81">
        <v>21.24</v>
      </c>
      <c r="BO81">
        <v>0</v>
      </c>
      <c r="BP81">
        <v>48.27</v>
      </c>
      <c r="BQ81">
        <v>21.53</v>
      </c>
      <c r="BR81">
        <v>0.61</v>
      </c>
      <c r="BS81">
        <v>48.27</v>
      </c>
      <c r="BT81">
        <v>28.96</v>
      </c>
      <c r="BU81">
        <v>0.98</v>
      </c>
    </row>
    <row r="82" spans="7:73">
      <c r="G82" t="s">
        <v>124</v>
      </c>
      <c r="H82" s="73">
        <v>697.62999999999988</v>
      </c>
      <c r="I82" s="46">
        <v>372.78999999999996</v>
      </c>
      <c r="J82" s="46">
        <v>435.04</v>
      </c>
      <c r="K82" s="46">
        <v>35.72</v>
      </c>
      <c r="L82" s="46">
        <v>4.83</v>
      </c>
      <c r="M82" s="74">
        <v>0</v>
      </c>
      <c r="N82" s="73">
        <v>0</v>
      </c>
      <c r="O82" s="46">
        <v>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193.08</v>
      </c>
      <c r="Y82">
        <v>0</v>
      </c>
      <c r="Z82">
        <v>0</v>
      </c>
      <c r="AA82">
        <v>0.97</v>
      </c>
      <c r="AB82">
        <v>0</v>
      </c>
      <c r="AC82">
        <v>0</v>
      </c>
      <c r="AD82">
        <v>84.94</v>
      </c>
      <c r="AE82">
        <v>48.27</v>
      </c>
      <c r="AF82">
        <v>62.99</v>
      </c>
      <c r="AG82">
        <v>0.98</v>
      </c>
      <c r="AH82">
        <v>257.76</v>
      </c>
      <c r="AI82">
        <v>22.2</v>
      </c>
      <c r="AJ82">
        <v>1.01</v>
      </c>
      <c r="AK82">
        <v>50</v>
      </c>
      <c r="AL82">
        <v>24.14</v>
      </c>
      <c r="AM82">
        <v>0</v>
      </c>
      <c r="AN82">
        <v>0</v>
      </c>
      <c r="AO82">
        <v>36.42</v>
      </c>
      <c r="AP82">
        <v>38.619999999999997</v>
      </c>
      <c r="AQ82">
        <v>178.12</v>
      </c>
      <c r="AR82">
        <v>4.83</v>
      </c>
      <c r="AS82">
        <v>193.08</v>
      </c>
      <c r="AT82">
        <v>77.23</v>
      </c>
      <c r="AU82">
        <v>3.86</v>
      </c>
      <c r="AV82">
        <v>0</v>
      </c>
      <c r="AW82">
        <v>0</v>
      </c>
      <c r="AX82">
        <v>66.52</v>
      </c>
      <c r="AY82">
        <v>0.92</v>
      </c>
      <c r="AZ82">
        <v>6.76</v>
      </c>
      <c r="BA82">
        <v>15.78</v>
      </c>
      <c r="BB82">
        <v>0.61</v>
      </c>
      <c r="BC82">
        <v>28.9</v>
      </c>
      <c r="BD82">
        <v>0</v>
      </c>
      <c r="BE82">
        <v>14.24</v>
      </c>
      <c r="BF82">
        <v>0.52</v>
      </c>
      <c r="BG82">
        <v>1.93</v>
      </c>
      <c r="BH82">
        <v>0.95</v>
      </c>
      <c r="BI82">
        <v>10.14</v>
      </c>
      <c r="BJ82">
        <v>0</v>
      </c>
      <c r="BK82">
        <v>0</v>
      </c>
      <c r="BL82">
        <v>0.38</v>
      </c>
      <c r="BM82">
        <v>0</v>
      </c>
      <c r="BN82">
        <v>21.24</v>
      </c>
      <c r="BO82">
        <v>0</v>
      </c>
      <c r="BP82">
        <v>48.27</v>
      </c>
      <c r="BQ82">
        <v>21.53</v>
      </c>
      <c r="BR82">
        <v>0.61</v>
      </c>
      <c r="BS82">
        <v>48.27</v>
      </c>
      <c r="BT82">
        <v>28.96</v>
      </c>
      <c r="BU82">
        <v>0.98</v>
      </c>
    </row>
    <row r="83" spans="7:73">
      <c r="G83" t="s">
        <v>125</v>
      </c>
      <c r="H83" s="73">
        <v>697.51999999999987</v>
      </c>
      <c r="I83" s="46">
        <v>323.98</v>
      </c>
      <c r="J83" s="46">
        <v>435.04</v>
      </c>
      <c r="K83" s="46">
        <v>35.72</v>
      </c>
      <c r="L83" s="46">
        <v>4.83</v>
      </c>
      <c r="M83" s="74">
        <v>0</v>
      </c>
      <c r="N83" s="73">
        <v>0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193.08</v>
      </c>
      <c r="Y83">
        <v>0</v>
      </c>
      <c r="Z83">
        <v>0</v>
      </c>
      <c r="AA83">
        <v>0.97</v>
      </c>
      <c r="AB83">
        <v>0</v>
      </c>
      <c r="AC83">
        <v>0</v>
      </c>
      <c r="AD83">
        <v>84.94</v>
      </c>
      <c r="AE83">
        <v>48.27</v>
      </c>
      <c r="AF83">
        <v>62.99</v>
      </c>
      <c r="AG83">
        <v>0.93</v>
      </c>
      <c r="AH83">
        <v>257.76</v>
      </c>
      <c r="AI83">
        <v>22.2</v>
      </c>
      <c r="AJ83">
        <v>1.01</v>
      </c>
      <c r="AK83">
        <v>50</v>
      </c>
      <c r="AL83">
        <v>24.14</v>
      </c>
      <c r="AM83">
        <v>0</v>
      </c>
      <c r="AN83">
        <v>0</v>
      </c>
      <c r="AO83">
        <v>36.42</v>
      </c>
      <c r="AP83">
        <v>0</v>
      </c>
      <c r="AQ83">
        <v>178.12</v>
      </c>
      <c r="AR83">
        <v>4.83</v>
      </c>
      <c r="AS83">
        <v>193.08</v>
      </c>
      <c r="AT83">
        <v>77.23</v>
      </c>
      <c r="AU83">
        <v>3.86</v>
      </c>
      <c r="AV83">
        <v>0</v>
      </c>
      <c r="AW83">
        <v>0</v>
      </c>
      <c r="AX83">
        <v>66.52</v>
      </c>
      <c r="AY83">
        <v>0.92</v>
      </c>
      <c r="AZ83">
        <v>6.76</v>
      </c>
      <c r="BA83">
        <v>15.78</v>
      </c>
      <c r="BB83">
        <v>0.61</v>
      </c>
      <c r="BC83">
        <v>28.9</v>
      </c>
      <c r="BD83">
        <v>0</v>
      </c>
      <c r="BE83">
        <v>14.24</v>
      </c>
      <c r="BF83">
        <v>0.52</v>
      </c>
      <c r="BG83">
        <v>1.93</v>
      </c>
      <c r="BH83">
        <v>0.95</v>
      </c>
      <c r="BI83">
        <v>0</v>
      </c>
      <c r="BJ83">
        <v>0</v>
      </c>
      <c r="BK83">
        <v>0</v>
      </c>
      <c r="BL83">
        <v>0.38</v>
      </c>
      <c r="BM83">
        <v>0</v>
      </c>
      <c r="BN83">
        <v>21.24</v>
      </c>
      <c r="BO83">
        <v>0</v>
      </c>
      <c r="BP83">
        <v>48.27</v>
      </c>
      <c r="BQ83">
        <v>21.53</v>
      </c>
      <c r="BR83">
        <v>0.61</v>
      </c>
      <c r="BS83">
        <v>48.27</v>
      </c>
      <c r="BT83">
        <v>28.96</v>
      </c>
      <c r="BU83">
        <v>0.87</v>
      </c>
    </row>
    <row r="84" spans="7:73">
      <c r="G84" t="s">
        <v>126</v>
      </c>
      <c r="H84" s="73">
        <v>697.51999999999987</v>
      </c>
      <c r="I84" s="46">
        <v>323.98</v>
      </c>
      <c r="J84" s="46">
        <v>435.04</v>
      </c>
      <c r="K84" s="46">
        <v>35.72</v>
      </c>
      <c r="L84" s="46">
        <v>4.83</v>
      </c>
      <c r="M84" s="74">
        <v>0</v>
      </c>
      <c r="N84" s="73">
        <v>0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193.08</v>
      </c>
      <c r="Y84">
        <v>0</v>
      </c>
      <c r="Z84">
        <v>0</v>
      </c>
      <c r="AA84">
        <v>0.97</v>
      </c>
      <c r="AB84">
        <v>0</v>
      </c>
      <c r="AC84">
        <v>0</v>
      </c>
      <c r="AD84">
        <v>84.94</v>
      </c>
      <c r="AE84">
        <v>48.27</v>
      </c>
      <c r="AF84">
        <v>62.99</v>
      </c>
      <c r="AG84">
        <v>0.93</v>
      </c>
      <c r="AH84">
        <v>257.76</v>
      </c>
      <c r="AI84">
        <v>22.2</v>
      </c>
      <c r="AJ84">
        <v>1.01</v>
      </c>
      <c r="AK84">
        <v>50</v>
      </c>
      <c r="AL84">
        <v>24.14</v>
      </c>
      <c r="AM84">
        <v>0</v>
      </c>
      <c r="AN84">
        <v>0</v>
      </c>
      <c r="AO84">
        <v>36.42</v>
      </c>
      <c r="AP84">
        <v>0</v>
      </c>
      <c r="AQ84">
        <v>178.12</v>
      </c>
      <c r="AR84">
        <v>4.83</v>
      </c>
      <c r="AS84">
        <v>193.08</v>
      </c>
      <c r="AT84">
        <v>77.23</v>
      </c>
      <c r="AU84">
        <v>3.86</v>
      </c>
      <c r="AV84">
        <v>0</v>
      </c>
      <c r="AW84">
        <v>0</v>
      </c>
      <c r="AX84">
        <v>66.52</v>
      </c>
      <c r="AY84">
        <v>0.92</v>
      </c>
      <c r="AZ84">
        <v>6.76</v>
      </c>
      <c r="BA84">
        <v>15.78</v>
      </c>
      <c r="BB84">
        <v>0.61</v>
      </c>
      <c r="BC84">
        <v>28.9</v>
      </c>
      <c r="BD84">
        <v>0</v>
      </c>
      <c r="BE84">
        <v>14.24</v>
      </c>
      <c r="BF84">
        <v>0.52</v>
      </c>
      <c r="BG84">
        <v>1.93</v>
      </c>
      <c r="BH84">
        <v>0.95</v>
      </c>
      <c r="BI84">
        <v>0</v>
      </c>
      <c r="BJ84">
        <v>0</v>
      </c>
      <c r="BK84">
        <v>0</v>
      </c>
      <c r="BL84">
        <v>0.38</v>
      </c>
      <c r="BM84">
        <v>0</v>
      </c>
      <c r="BN84">
        <v>21.24</v>
      </c>
      <c r="BO84">
        <v>0</v>
      </c>
      <c r="BP84">
        <v>48.27</v>
      </c>
      <c r="BQ84">
        <v>21.53</v>
      </c>
      <c r="BR84">
        <v>0.61</v>
      </c>
      <c r="BS84">
        <v>48.27</v>
      </c>
      <c r="BT84">
        <v>28.96</v>
      </c>
      <c r="BU84">
        <v>0.87</v>
      </c>
    </row>
    <row r="85" spans="7:73">
      <c r="G85" t="s">
        <v>127</v>
      </c>
      <c r="H85" s="73">
        <v>697.51999999999987</v>
      </c>
      <c r="I85" s="46">
        <v>323.98</v>
      </c>
      <c r="J85" s="46">
        <v>435.04</v>
      </c>
      <c r="K85" s="46">
        <v>35.72</v>
      </c>
      <c r="L85" s="46">
        <v>4.83</v>
      </c>
      <c r="M85" s="74">
        <v>0</v>
      </c>
      <c r="N85" s="73">
        <v>0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193.08</v>
      </c>
      <c r="Y85">
        <v>0</v>
      </c>
      <c r="Z85">
        <v>0</v>
      </c>
      <c r="AA85">
        <v>0.97</v>
      </c>
      <c r="AB85">
        <v>0</v>
      </c>
      <c r="AC85">
        <v>0</v>
      </c>
      <c r="AD85">
        <v>84.94</v>
      </c>
      <c r="AE85">
        <v>48.27</v>
      </c>
      <c r="AF85">
        <v>62.99</v>
      </c>
      <c r="AG85">
        <v>0.93</v>
      </c>
      <c r="AH85">
        <v>257.76</v>
      </c>
      <c r="AI85">
        <v>22.2</v>
      </c>
      <c r="AJ85">
        <v>1.01</v>
      </c>
      <c r="AK85">
        <v>50</v>
      </c>
      <c r="AL85">
        <v>24.14</v>
      </c>
      <c r="AM85">
        <v>0</v>
      </c>
      <c r="AN85">
        <v>0</v>
      </c>
      <c r="AO85">
        <v>36.42</v>
      </c>
      <c r="AP85">
        <v>0</v>
      </c>
      <c r="AQ85">
        <v>178.12</v>
      </c>
      <c r="AR85">
        <v>4.83</v>
      </c>
      <c r="AS85">
        <v>193.08</v>
      </c>
      <c r="AT85">
        <v>77.23</v>
      </c>
      <c r="AU85">
        <v>3.86</v>
      </c>
      <c r="AV85">
        <v>0</v>
      </c>
      <c r="AW85">
        <v>0</v>
      </c>
      <c r="AX85">
        <v>66.52</v>
      </c>
      <c r="AY85">
        <v>0.92</v>
      </c>
      <c r="AZ85">
        <v>6.76</v>
      </c>
      <c r="BA85">
        <v>15.78</v>
      </c>
      <c r="BB85">
        <v>0.61</v>
      </c>
      <c r="BC85">
        <v>28.9</v>
      </c>
      <c r="BD85">
        <v>0</v>
      </c>
      <c r="BE85">
        <v>14.24</v>
      </c>
      <c r="BF85">
        <v>0.52</v>
      </c>
      <c r="BG85">
        <v>1.93</v>
      </c>
      <c r="BH85">
        <v>0.95</v>
      </c>
      <c r="BI85">
        <v>0</v>
      </c>
      <c r="BJ85">
        <v>0</v>
      </c>
      <c r="BK85">
        <v>0</v>
      </c>
      <c r="BL85">
        <v>0.38</v>
      </c>
      <c r="BM85">
        <v>0</v>
      </c>
      <c r="BN85">
        <v>21.24</v>
      </c>
      <c r="BO85">
        <v>0</v>
      </c>
      <c r="BP85">
        <v>48.27</v>
      </c>
      <c r="BQ85">
        <v>21.53</v>
      </c>
      <c r="BR85">
        <v>0.61</v>
      </c>
      <c r="BS85">
        <v>48.27</v>
      </c>
      <c r="BT85">
        <v>28.96</v>
      </c>
      <c r="BU85">
        <v>0.87</v>
      </c>
    </row>
    <row r="86" spans="7:73">
      <c r="G86" t="s">
        <v>128</v>
      </c>
      <c r="H86" s="73">
        <v>697.51999999999987</v>
      </c>
      <c r="I86" s="46">
        <v>323.98</v>
      </c>
      <c r="J86" s="46">
        <v>435.04</v>
      </c>
      <c r="K86" s="46">
        <v>35.72</v>
      </c>
      <c r="L86" s="46">
        <v>4.83</v>
      </c>
      <c r="M86" s="74">
        <v>0</v>
      </c>
      <c r="N86" s="73">
        <v>0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193.08</v>
      </c>
      <c r="Y86">
        <v>0</v>
      </c>
      <c r="Z86">
        <v>0</v>
      </c>
      <c r="AA86">
        <v>0.97</v>
      </c>
      <c r="AB86">
        <v>0</v>
      </c>
      <c r="AC86">
        <v>0</v>
      </c>
      <c r="AD86">
        <v>84.94</v>
      </c>
      <c r="AE86">
        <v>48.27</v>
      </c>
      <c r="AF86">
        <v>62.99</v>
      </c>
      <c r="AG86">
        <v>0.93</v>
      </c>
      <c r="AH86">
        <v>257.76</v>
      </c>
      <c r="AI86">
        <v>22.2</v>
      </c>
      <c r="AJ86">
        <v>1.01</v>
      </c>
      <c r="AK86">
        <v>50</v>
      </c>
      <c r="AL86">
        <v>24.14</v>
      </c>
      <c r="AM86">
        <v>0</v>
      </c>
      <c r="AN86">
        <v>0</v>
      </c>
      <c r="AO86">
        <v>36.42</v>
      </c>
      <c r="AP86">
        <v>0</v>
      </c>
      <c r="AQ86">
        <v>178.12</v>
      </c>
      <c r="AR86">
        <v>4.83</v>
      </c>
      <c r="AS86">
        <v>193.08</v>
      </c>
      <c r="AT86">
        <v>77.23</v>
      </c>
      <c r="AU86">
        <v>3.86</v>
      </c>
      <c r="AV86">
        <v>0</v>
      </c>
      <c r="AW86">
        <v>0</v>
      </c>
      <c r="AX86">
        <v>66.52</v>
      </c>
      <c r="AY86">
        <v>0.92</v>
      </c>
      <c r="AZ86">
        <v>6.76</v>
      </c>
      <c r="BA86">
        <v>15.78</v>
      </c>
      <c r="BB86">
        <v>0.61</v>
      </c>
      <c r="BC86">
        <v>28.9</v>
      </c>
      <c r="BD86">
        <v>0</v>
      </c>
      <c r="BE86">
        <v>14.24</v>
      </c>
      <c r="BF86">
        <v>0.52</v>
      </c>
      <c r="BG86">
        <v>1.93</v>
      </c>
      <c r="BH86">
        <v>0.95</v>
      </c>
      <c r="BI86">
        <v>0</v>
      </c>
      <c r="BJ86">
        <v>0</v>
      </c>
      <c r="BK86">
        <v>0</v>
      </c>
      <c r="BL86">
        <v>0.38</v>
      </c>
      <c r="BM86">
        <v>0</v>
      </c>
      <c r="BN86">
        <v>21.24</v>
      </c>
      <c r="BO86">
        <v>0</v>
      </c>
      <c r="BP86">
        <v>48.27</v>
      </c>
      <c r="BQ86">
        <v>21.53</v>
      </c>
      <c r="BR86">
        <v>0.61</v>
      </c>
      <c r="BS86">
        <v>48.27</v>
      </c>
      <c r="BT86">
        <v>28.96</v>
      </c>
      <c r="BU86">
        <v>0.87</v>
      </c>
    </row>
    <row r="87" spans="7:73">
      <c r="G87" t="s">
        <v>129</v>
      </c>
      <c r="H87" s="73">
        <v>675.9899999999999</v>
      </c>
      <c r="I87" s="46">
        <v>367.41999999999996</v>
      </c>
      <c r="J87" s="46">
        <v>435.04</v>
      </c>
      <c r="K87" s="46">
        <v>35.72</v>
      </c>
      <c r="L87" s="46">
        <v>4.83</v>
      </c>
      <c r="M87" s="74">
        <v>0</v>
      </c>
      <c r="N87" s="73">
        <v>0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193.08</v>
      </c>
      <c r="Y87">
        <v>0</v>
      </c>
      <c r="Z87">
        <v>0</v>
      </c>
      <c r="AA87">
        <v>0.97</v>
      </c>
      <c r="AB87">
        <v>0</v>
      </c>
      <c r="AC87">
        <v>0</v>
      </c>
      <c r="AD87">
        <v>84.94</v>
      </c>
      <c r="AE87">
        <v>91.71</v>
      </c>
      <c r="AF87">
        <v>62.99</v>
      </c>
      <c r="AG87">
        <v>0.93</v>
      </c>
      <c r="AH87">
        <v>257.76</v>
      </c>
      <c r="AI87">
        <v>22.2</v>
      </c>
      <c r="AJ87">
        <v>1.01</v>
      </c>
      <c r="AK87">
        <v>50</v>
      </c>
      <c r="AL87">
        <v>24.14</v>
      </c>
      <c r="AM87">
        <v>0</v>
      </c>
      <c r="AN87">
        <v>0</v>
      </c>
      <c r="AO87">
        <v>36.42</v>
      </c>
      <c r="AP87">
        <v>0</v>
      </c>
      <c r="AQ87">
        <v>178.12</v>
      </c>
      <c r="AR87">
        <v>4.83</v>
      </c>
      <c r="AS87">
        <v>193.08</v>
      </c>
      <c r="AT87">
        <v>77.23</v>
      </c>
      <c r="AU87">
        <v>3.86</v>
      </c>
      <c r="AV87">
        <v>0</v>
      </c>
      <c r="AW87">
        <v>0</v>
      </c>
      <c r="AX87">
        <v>66.52</v>
      </c>
      <c r="AY87">
        <v>0.92</v>
      </c>
      <c r="AZ87">
        <v>6.76</v>
      </c>
      <c r="BA87">
        <v>15.78</v>
      </c>
      <c r="BB87">
        <v>0.61</v>
      </c>
      <c r="BC87">
        <v>28.9</v>
      </c>
      <c r="BD87">
        <v>0</v>
      </c>
      <c r="BE87">
        <v>14.24</v>
      </c>
      <c r="BF87">
        <v>0.52</v>
      </c>
      <c r="BG87">
        <v>1.93</v>
      </c>
      <c r="BH87">
        <v>0.95</v>
      </c>
      <c r="BI87">
        <v>0</v>
      </c>
      <c r="BJ87">
        <v>0</v>
      </c>
      <c r="BK87">
        <v>0</v>
      </c>
      <c r="BL87">
        <v>0.38</v>
      </c>
      <c r="BM87">
        <v>0</v>
      </c>
      <c r="BN87">
        <v>21.24</v>
      </c>
      <c r="BO87">
        <v>0</v>
      </c>
      <c r="BP87">
        <v>48.27</v>
      </c>
      <c r="BQ87">
        <v>0</v>
      </c>
      <c r="BR87">
        <v>0.61</v>
      </c>
      <c r="BS87">
        <v>48.27</v>
      </c>
      <c r="BT87">
        <v>28.96</v>
      </c>
      <c r="BU87">
        <v>0.87</v>
      </c>
    </row>
    <row r="88" spans="7:73">
      <c r="G88" t="s">
        <v>130</v>
      </c>
      <c r="H88" s="73">
        <v>675.9899999999999</v>
      </c>
      <c r="I88" s="46">
        <v>367.41999999999996</v>
      </c>
      <c r="J88" s="46">
        <v>435.04</v>
      </c>
      <c r="K88" s="46">
        <v>35.72</v>
      </c>
      <c r="L88" s="46">
        <v>4.83</v>
      </c>
      <c r="M88" s="74">
        <v>0</v>
      </c>
      <c r="N88" s="73">
        <v>0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193.08</v>
      </c>
      <c r="Y88">
        <v>0</v>
      </c>
      <c r="Z88">
        <v>0</v>
      </c>
      <c r="AA88">
        <v>0.97</v>
      </c>
      <c r="AB88">
        <v>0</v>
      </c>
      <c r="AC88">
        <v>0</v>
      </c>
      <c r="AD88">
        <v>84.94</v>
      </c>
      <c r="AE88">
        <v>91.71</v>
      </c>
      <c r="AF88">
        <v>62.99</v>
      </c>
      <c r="AG88">
        <v>0.93</v>
      </c>
      <c r="AH88">
        <v>257.76</v>
      </c>
      <c r="AI88">
        <v>22.2</v>
      </c>
      <c r="AJ88">
        <v>1.01</v>
      </c>
      <c r="AK88">
        <v>50</v>
      </c>
      <c r="AL88">
        <v>24.14</v>
      </c>
      <c r="AM88">
        <v>0</v>
      </c>
      <c r="AN88">
        <v>0</v>
      </c>
      <c r="AO88">
        <v>36.42</v>
      </c>
      <c r="AP88">
        <v>0</v>
      </c>
      <c r="AQ88">
        <v>178.12</v>
      </c>
      <c r="AR88">
        <v>4.83</v>
      </c>
      <c r="AS88">
        <v>193.08</v>
      </c>
      <c r="AT88">
        <v>77.23</v>
      </c>
      <c r="AU88">
        <v>3.86</v>
      </c>
      <c r="AV88">
        <v>0</v>
      </c>
      <c r="AW88">
        <v>0</v>
      </c>
      <c r="AX88">
        <v>66.52</v>
      </c>
      <c r="AY88">
        <v>0.92</v>
      </c>
      <c r="AZ88">
        <v>6.76</v>
      </c>
      <c r="BA88">
        <v>15.78</v>
      </c>
      <c r="BB88">
        <v>0.61</v>
      </c>
      <c r="BC88">
        <v>28.9</v>
      </c>
      <c r="BD88">
        <v>0</v>
      </c>
      <c r="BE88">
        <v>14.24</v>
      </c>
      <c r="BF88">
        <v>0.52</v>
      </c>
      <c r="BG88">
        <v>1.93</v>
      </c>
      <c r="BH88">
        <v>0.95</v>
      </c>
      <c r="BI88">
        <v>0</v>
      </c>
      <c r="BJ88">
        <v>0</v>
      </c>
      <c r="BK88">
        <v>0</v>
      </c>
      <c r="BL88">
        <v>0.38</v>
      </c>
      <c r="BM88">
        <v>0</v>
      </c>
      <c r="BN88">
        <v>21.24</v>
      </c>
      <c r="BO88">
        <v>0</v>
      </c>
      <c r="BP88">
        <v>48.27</v>
      </c>
      <c r="BQ88">
        <v>0</v>
      </c>
      <c r="BR88">
        <v>0.61</v>
      </c>
      <c r="BS88">
        <v>48.27</v>
      </c>
      <c r="BT88">
        <v>28.96</v>
      </c>
      <c r="BU88">
        <v>0.87</v>
      </c>
    </row>
    <row r="89" spans="7:73">
      <c r="G89" t="s">
        <v>131</v>
      </c>
      <c r="H89" s="73">
        <v>675.9899999999999</v>
      </c>
      <c r="I89" s="46">
        <v>367.41999999999996</v>
      </c>
      <c r="J89" s="46">
        <v>435.04</v>
      </c>
      <c r="K89" s="46">
        <v>35.72</v>
      </c>
      <c r="L89" s="46">
        <v>4.83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193.08</v>
      </c>
      <c r="Y89">
        <v>0</v>
      </c>
      <c r="Z89">
        <v>0</v>
      </c>
      <c r="AA89">
        <v>0.97</v>
      </c>
      <c r="AB89">
        <v>0</v>
      </c>
      <c r="AC89">
        <v>0</v>
      </c>
      <c r="AD89">
        <v>84.94</v>
      </c>
      <c r="AE89">
        <v>91.71</v>
      </c>
      <c r="AF89">
        <v>62.99</v>
      </c>
      <c r="AG89">
        <v>0.93</v>
      </c>
      <c r="AH89">
        <v>257.76</v>
      </c>
      <c r="AI89">
        <v>22.2</v>
      </c>
      <c r="AJ89">
        <v>1.01</v>
      </c>
      <c r="AK89">
        <v>50</v>
      </c>
      <c r="AL89">
        <v>24.14</v>
      </c>
      <c r="AM89">
        <v>0</v>
      </c>
      <c r="AN89">
        <v>0</v>
      </c>
      <c r="AO89">
        <v>36.42</v>
      </c>
      <c r="AP89">
        <v>0</v>
      </c>
      <c r="AQ89">
        <v>178.12</v>
      </c>
      <c r="AR89">
        <v>4.83</v>
      </c>
      <c r="AS89">
        <v>193.08</v>
      </c>
      <c r="AT89">
        <v>77.23</v>
      </c>
      <c r="AU89">
        <v>3.86</v>
      </c>
      <c r="AV89">
        <v>0</v>
      </c>
      <c r="AW89">
        <v>0</v>
      </c>
      <c r="AX89">
        <v>66.52</v>
      </c>
      <c r="AY89">
        <v>0.92</v>
      </c>
      <c r="AZ89">
        <v>6.76</v>
      </c>
      <c r="BA89">
        <v>15.78</v>
      </c>
      <c r="BB89">
        <v>0.61</v>
      </c>
      <c r="BC89">
        <v>28.9</v>
      </c>
      <c r="BD89">
        <v>0</v>
      </c>
      <c r="BE89">
        <v>14.24</v>
      </c>
      <c r="BF89">
        <v>0.52</v>
      </c>
      <c r="BG89">
        <v>1.93</v>
      </c>
      <c r="BH89">
        <v>0.95</v>
      </c>
      <c r="BI89">
        <v>0</v>
      </c>
      <c r="BJ89">
        <v>0</v>
      </c>
      <c r="BK89">
        <v>0</v>
      </c>
      <c r="BL89">
        <v>0.38</v>
      </c>
      <c r="BM89">
        <v>0</v>
      </c>
      <c r="BN89">
        <v>21.24</v>
      </c>
      <c r="BO89">
        <v>0</v>
      </c>
      <c r="BP89">
        <v>48.27</v>
      </c>
      <c r="BQ89">
        <v>0</v>
      </c>
      <c r="BR89">
        <v>0.61</v>
      </c>
      <c r="BS89">
        <v>48.27</v>
      </c>
      <c r="BT89">
        <v>28.96</v>
      </c>
      <c r="BU89">
        <v>0.87</v>
      </c>
    </row>
    <row r="90" spans="7:73">
      <c r="G90" t="s">
        <v>132</v>
      </c>
      <c r="H90" s="73">
        <v>676.03</v>
      </c>
      <c r="I90" s="46">
        <v>367.41999999999996</v>
      </c>
      <c r="J90" s="46">
        <v>435.04</v>
      </c>
      <c r="K90" s="46">
        <v>35.72</v>
      </c>
      <c r="L90" s="46">
        <v>4.83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193.08</v>
      </c>
      <c r="Y90">
        <v>0</v>
      </c>
      <c r="Z90">
        <v>0</v>
      </c>
      <c r="AA90">
        <v>0.97</v>
      </c>
      <c r="AB90">
        <v>0</v>
      </c>
      <c r="AC90">
        <v>0</v>
      </c>
      <c r="AD90">
        <v>84.94</v>
      </c>
      <c r="AE90">
        <v>91.71</v>
      </c>
      <c r="AF90">
        <v>62.99</v>
      </c>
      <c r="AG90">
        <v>0.93</v>
      </c>
      <c r="AH90">
        <v>257.76</v>
      </c>
      <c r="AI90">
        <v>22.2</v>
      </c>
      <c r="AJ90">
        <v>1.01</v>
      </c>
      <c r="AK90">
        <v>50</v>
      </c>
      <c r="AL90">
        <v>24.14</v>
      </c>
      <c r="AM90">
        <v>0</v>
      </c>
      <c r="AN90">
        <v>0</v>
      </c>
      <c r="AO90">
        <v>36.42</v>
      </c>
      <c r="AP90">
        <v>0</v>
      </c>
      <c r="AQ90">
        <v>178.12</v>
      </c>
      <c r="AR90">
        <v>4.83</v>
      </c>
      <c r="AS90">
        <v>193.08</v>
      </c>
      <c r="AT90">
        <v>77.23</v>
      </c>
      <c r="AU90">
        <v>3.86</v>
      </c>
      <c r="AV90">
        <v>0</v>
      </c>
      <c r="AW90">
        <v>0</v>
      </c>
      <c r="AX90">
        <v>66.52</v>
      </c>
      <c r="AY90">
        <v>0.92</v>
      </c>
      <c r="AZ90">
        <v>6.76</v>
      </c>
      <c r="BA90">
        <v>15.82</v>
      </c>
      <c r="BB90">
        <v>0.61</v>
      </c>
      <c r="BC90">
        <v>28.9</v>
      </c>
      <c r="BD90">
        <v>0</v>
      </c>
      <c r="BE90">
        <v>14.24</v>
      </c>
      <c r="BF90">
        <v>0.52</v>
      </c>
      <c r="BG90">
        <v>1.93</v>
      </c>
      <c r="BH90">
        <v>0.95</v>
      </c>
      <c r="BI90">
        <v>0</v>
      </c>
      <c r="BJ90">
        <v>0</v>
      </c>
      <c r="BK90">
        <v>0</v>
      </c>
      <c r="BL90">
        <v>0.38</v>
      </c>
      <c r="BM90">
        <v>0</v>
      </c>
      <c r="BN90">
        <v>21.24</v>
      </c>
      <c r="BO90">
        <v>0</v>
      </c>
      <c r="BP90">
        <v>48.27</v>
      </c>
      <c r="BQ90">
        <v>0</v>
      </c>
      <c r="BR90">
        <v>0.61</v>
      </c>
      <c r="BS90">
        <v>48.27</v>
      </c>
      <c r="BT90">
        <v>28.96</v>
      </c>
      <c r="BU90">
        <v>0.87</v>
      </c>
    </row>
    <row r="91" spans="7:73">
      <c r="G91" t="s">
        <v>133</v>
      </c>
      <c r="H91" s="73">
        <v>979.9799999999999</v>
      </c>
      <c r="I91" s="46">
        <v>463.99999999999994</v>
      </c>
      <c r="J91" s="46">
        <v>435.04</v>
      </c>
      <c r="K91" s="46">
        <v>35.72</v>
      </c>
      <c r="L91" s="46">
        <v>4.83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193.08</v>
      </c>
      <c r="Y91">
        <v>23.1</v>
      </c>
      <c r="Z91">
        <v>0</v>
      </c>
      <c r="AA91">
        <v>0.97</v>
      </c>
      <c r="AB91">
        <v>0</v>
      </c>
      <c r="AC91">
        <v>0</v>
      </c>
      <c r="AD91">
        <v>84.94</v>
      </c>
      <c r="AE91">
        <v>91.71</v>
      </c>
      <c r="AF91">
        <v>62.99</v>
      </c>
      <c r="AG91">
        <v>0.93</v>
      </c>
      <c r="AH91">
        <v>257.76</v>
      </c>
      <c r="AI91">
        <v>22.2</v>
      </c>
      <c r="AJ91">
        <v>1.01</v>
      </c>
      <c r="AK91">
        <v>50</v>
      </c>
      <c r="AL91">
        <v>24.14</v>
      </c>
      <c r="AM91">
        <v>0</v>
      </c>
      <c r="AN91">
        <v>64.87</v>
      </c>
      <c r="AO91">
        <v>36.42</v>
      </c>
      <c r="AP91">
        <v>0</v>
      </c>
      <c r="AQ91">
        <v>178.12</v>
      </c>
      <c r="AR91">
        <v>4.83</v>
      </c>
      <c r="AS91">
        <v>193.08</v>
      </c>
      <c r="AT91">
        <v>77.23</v>
      </c>
      <c r="AU91">
        <v>3.86</v>
      </c>
      <c r="AV91">
        <v>27.8</v>
      </c>
      <c r="AW91">
        <v>0.26</v>
      </c>
      <c r="AX91">
        <v>66.52</v>
      </c>
      <c r="AY91">
        <v>0.66</v>
      </c>
      <c r="AZ91">
        <v>6.76</v>
      </c>
      <c r="BA91">
        <v>231.8</v>
      </c>
      <c r="BB91">
        <v>0.61</v>
      </c>
      <c r="BC91">
        <v>28.9</v>
      </c>
      <c r="BD91">
        <v>0</v>
      </c>
      <c r="BE91">
        <v>83.02</v>
      </c>
      <c r="BF91">
        <v>0.52</v>
      </c>
      <c r="BG91">
        <v>1.93</v>
      </c>
      <c r="BH91">
        <v>0.95</v>
      </c>
      <c r="BI91">
        <v>0</v>
      </c>
      <c r="BJ91">
        <v>0</v>
      </c>
      <c r="BK91">
        <v>0</v>
      </c>
      <c r="BL91">
        <v>0.38</v>
      </c>
      <c r="BM91">
        <v>0</v>
      </c>
      <c r="BN91">
        <v>21.24</v>
      </c>
      <c r="BO91">
        <v>0</v>
      </c>
      <c r="BP91">
        <v>48.27</v>
      </c>
      <c r="BQ91">
        <v>0</v>
      </c>
      <c r="BR91">
        <v>0.61</v>
      </c>
      <c r="BS91">
        <v>48.27</v>
      </c>
      <c r="BT91">
        <v>28.96</v>
      </c>
      <c r="BU91">
        <v>0.87</v>
      </c>
    </row>
    <row r="92" spans="7:73">
      <c r="G92" t="s">
        <v>134</v>
      </c>
      <c r="H92" s="73">
        <v>979.9799999999999</v>
      </c>
      <c r="I92" s="46">
        <v>463.99999999999994</v>
      </c>
      <c r="J92" s="46">
        <v>435.04</v>
      </c>
      <c r="K92" s="46">
        <v>35.72</v>
      </c>
      <c r="L92" s="46">
        <v>4.83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193.08</v>
      </c>
      <c r="Y92">
        <v>23.1</v>
      </c>
      <c r="Z92">
        <v>0</v>
      </c>
      <c r="AA92">
        <v>0.97</v>
      </c>
      <c r="AB92">
        <v>0</v>
      </c>
      <c r="AC92">
        <v>0</v>
      </c>
      <c r="AD92">
        <v>84.94</v>
      </c>
      <c r="AE92">
        <v>91.71</v>
      </c>
      <c r="AF92">
        <v>62.99</v>
      </c>
      <c r="AG92">
        <v>0.93</v>
      </c>
      <c r="AH92">
        <v>257.76</v>
      </c>
      <c r="AI92">
        <v>22.2</v>
      </c>
      <c r="AJ92">
        <v>1.01</v>
      </c>
      <c r="AK92">
        <v>50</v>
      </c>
      <c r="AL92">
        <v>24.14</v>
      </c>
      <c r="AM92">
        <v>0</v>
      </c>
      <c r="AN92">
        <v>64.87</v>
      </c>
      <c r="AO92">
        <v>36.42</v>
      </c>
      <c r="AP92">
        <v>0</v>
      </c>
      <c r="AQ92">
        <v>178.12</v>
      </c>
      <c r="AR92">
        <v>4.83</v>
      </c>
      <c r="AS92">
        <v>193.08</v>
      </c>
      <c r="AT92">
        <v>77.23</v>
      </c>
      <c r="AU92">
        <v>3.86</v>
      </c>
      <c r="AV92">
        <v>27.8</v>
      </c>
      <c r="AW92">
        <v>0.26</v>
      </c>
      <c r="AX92">
        <v>66.52</v>
      </c>
      <c r="AY92">
        <v>0.66</v>
      </c>
      <c r="AZ92">
        <v>6.76</v>
      </c>
      <c r="BA92">
        <v>231.8</v>
      </c>
      <c r="BB92">
        <v>0.61</v>
      </c>
      <c r="BC92">
        <v>28.9</v>
      </c>
      <c r="BD92">
        <v>0</v>
      </c>
      <c r="BE92">
        <v>83.02</v>
      </c>
      <c r="BF92">
        <v>0.52</v>
      </c>
      <c r="BG92">
        <v>1.93</v>
      </c>
      <c r="BH92">
        <v>0.95</v>
      </c>
      <c r="BI92">
        <v>0</v>
      </c>
      <c r="BJ92">
        <v>0</v>
      </c>
      <c r="BK92">
        <v>0</v>
      </c>
      <c r="BL92">
        <v>0.38</v>
      </c>
      <c r="BM92">
        <v>0</v>
      </c>
      <c r="BN92">
        <v>21.24</v>
      </c>
      <c r="BO92">
        <v>0</v>
      </c>
      <c r="BP92">
        <v>48.27</v>
      </c>
      <c r="BQ92">
        <v>0</v>
      </c>
      <c r="BR92">
        <v>0.61</v>
      </c>
      <c r="BS92">
        <v>48.27</v>
      </c>
      <c r="BT92">
        <v>28.96</v>
      </c>
      <c r="BU92">
        <v>0.87</v>
      </c>
    </row>
    <row r="93" spans="7:73">
      <c r="G93" t="s">
        <v>135</v>
      </c>
      <c r="H93" s="73">
        <v>979.9799999999999</v>
      </c>
      <c r="I93" s="46">
        <v>463.99999999999994</v>
      </c>
      <c r="J93" s="46">
        <v>435.04</v>
      </c>
      <c r="K93" s="46">
        <v>35.72</v>
      </c>
      <c r="L93" s="46">
        <v>4.83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193.08</v>
      </c>
      <c r="Y93">
        <v>23.1</v>
      </c>
      <c r="Z93">
        <v>0</v>
      </c>
      <c r="AA93">
        <v>0.97</v>
      </c>
      <c r="AB93">
        <v>0</v>
      </c>
      <c r="AC93">
        <v>0</v>
      </c>
      <c r="AD93">
        <v>84.94</v>
      </c>
      <c r="AE93">
        <v>91.71</v>
      </c>
      <c r="AF93">
        <v>62.99</v>
      </c>
      <c r="AG93">
        <v>0.93</v>
      </c>
      <c r="AH93">
        <v>257.76</v>
      </c>
      <c r="AI93">
        <v>22.2</v>
      </c>
      <c r="AJ93">
        <v>1.01</v>
      </c>
      <c r="AK93">
        <v>50</v>
      </c>
      <c r="AL93">
        <v>24.14</v>
      </c>
      <c r="AM93">
        <v>0</v>
      </c>
      <c r="AN93">
        <v>64.87</v>
      </c>
      <c r="AO93">
        <v>36.42</v>
      </c>
      <c r="AP93">
        <v>0</v>
      </c>
      <c r="AQ93">
        <v>178.12</v>
      </c>
      <c r="AR93">
        <v>4.83</v>
      </c>
      <c r="AS93">
        <v>193.08</v>
      </c>
      <c r="AT93">
        <v>77.23</v>
      </c>
      <c r="AU93">
        <v>3.86</v>
      </c>
      <c r="AV93">
        <v>27.8</v>
      </c>
      <c r="AW93">
        <v>0.26</v>
      </c>
      <c r="AX93">
        <v>66.52</v>
      </c>
      <c r="AY93">
        <v>0.66</v>
      </c>
      <c r="AZ93">
        <v>6.76</v>
      </c>
      <c r="BA93">
        <v>231.8</v>
      </c>
      <c r="BB93">
        <v>0.61</v>
      </c>
      <c r="BC93">
        <v>28.9</v>
      </c>
      <c r="BD93">
        <v>0</v>
      </c>
      <c r="BE93">
        <v>83.02</v>
      </c>
      <c r="BF93">
        <v>0.52</v>
      </c>
      <c r="BG93">
        <v>1.93</v>
      </c>
      <c r="BH93">
        <v>0.95</v>
      </c>
      <c r="BI93">
        <v>0</v>
      </c>
      <c r="BJ93">
        <v>0</v>
      </c>
      <c r="BK93">
        <v>0</v>
      </c>
      <c r="BL93">
        <v>0.38</v>
      </c>
      <c r="BM93">
        <v>0</v>
      </c>
      <c r="BN93">
        <v>21.24</v>
      </c>
      <c r="BO93">
        <v>0</v>
      </c>
      <c r="BP93">
        <v>48.27</v>
      </c>
      <c r="BQ93">
        <v>0</v>
      </c>
      <c r="BR93">
        <v>0.61</v>
      </c>
      <c r="BS93">
        <v>48.27</v>
      </c>
      <c r="BT93">
        <v>28.96</v>
      </c>
      <c r="BU93">
        <v>0.87</v>
      </c>
    </row>
    <row r="94" spans="7:73">
      <c r="G94" t="s">
        <v>136</v>
      </c>
      <c r="H94" s="73">
        <v>979.9799999999999</v>
      </c>
      <c r="I94" s="46">
        <v>463.99999999999994</v>
      </c>
      <c r="J94" s="46">
        <v>435.04</v>
      </c>
      <c r="K94" s="46">
        <v>35.72</v>
      </c>
      <c r="L94" s="46">
        <v>4.83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193.08</v>
      </c>
      <c r="Y94">
        <v>23.1</v>
      </c>
      <c r="Z94">
        <v>0</v>
      </c>
      <c r="AA94">
        <v>0.97</v>
      </c>
      <c r="AB94">
        <v>0</v>
      </c>
      <c r="AC94">
        <v>0</v>
      </c>
      <c r="AD94">
        <v>84.94</v>
      </c>
      <c r="AE94">
        <v>91.71</v>
      </c>
      <c r="AF94">
        <v>62.99</v>
      </c>
      <c r="AG94">
        <v>0.93</v>
      </c>
      <c r="AH94">
        <v>257.76</v>
      </c>
      <c r="AI94">
        <v>22.2</v>
      </c>
      <c r="AJ94">
        <v>1.01</v>
      </c>
      <c r="AK94">
        <v>50</v>
      </c>
      <c r="AL94">
        <v>24.14</v>
      </c>
      <c r="AM94">
        <v>0</v>
      </c>
      <c r="AN94">
        <v>64.87</v>
      </c>
      <c r="AO94">
        <v>36.42</v>
      </c>
      <c r="AP94">
        <v>0</v>
      </c>
      <c r="AQ94">
        <v>178.12</v>
      </c>
      <c r="AR94">
        <v>4.83</v>
      </c>
      <c r="AS94">
        <v>193.08</v>
      </c>
      <c r="AT94">
        <v>77.23</v>
      </c>
      <c r="AU94">
        <v>3.86</v>
      </c>
      <c r="AV94">
        <v>27.8</v>
      </c>
      <c r="AW94">
        <v>0.26</v>
      </c>
      <c r="AX94">
        <v>66.52</v>
      </c>
      <c r="AY94">
        <v>0.66</v>
      </c>
      <c r="AZ94">
        <v>6.76</v>
      </c>
      <c r="BA94">
        <v>231.8</v>
      </c>
      <c r="BB94">
        <v>0.61</v>
      </c>
      <c r="BC94">
        <v>28.9</v>
      </c>
      <c r="BD94">
        <v>0</v>
      </c>
      <c r="BE94">
        <v>83.02</v>
      </c>
      <c r="BF94">
        <v>0.52</v>
      </c>
      <c r="BG94">
        <v>1.93</v>
      </c>
      <c r="BH94">
        <v>0.95</v>
      </c>
      <c r="BI94">
        <v>0</v>
      </c>
      <c r="BJ94">
        <v>0</v>
      </c>
      <c r="BK94">
        <v>0</v>
      </c>
      <c r="BL94">
        <v>0.38</v>
      </c>
      <c r="BM94">
        <v>0</v>
      </c>
      <c r="BN94">
        <v>21.24</v>
      </c>
      <c r="BO94">
        <v>0</v>
      </c>
      <c r="BP94">
        <v>48.27</v>
      </c>
      <c r="BQ94">
        <v>0</v>
      </c>
      <c r="BR94">
        <v>0.61</v>
      </c>
      <c r="BS94">
        <v>48.27</v>
      </c>
      <c r="BT94">
        <v>28.96</v>
      </c>
      <c r="BU94">
        <v>0.87</v>
      </c>
    </row>
    <row r="95" spans="7:73">
      <c r="G95" t="s">
        <v>137</v>
      </c>
      <c r="H95" s="73">
        <v>979.93</v>
      </c>
      <c r="I95" s="46">
        <v>463.99999999999994</v>
      </c>
      <c r="J95" s="46">
        <v>435.04</v>
      </c>
      <c r="K95" s="46">
        <v>35.72</v>
      </c>
      <c r="L95" s="46">
        <v>4.83</v>
      </c>
      <c r="M95" s="74">
        <v>0</v>
      </c>
      <c r="N95" s="73">
        <v>0</v>
      </c>
      <c r="O95" s="46">
        <v>50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193.08</v>
      </c>
      <c r="Y95">
        <v>23.1</v>
      </c>
      <c r="Z95">
        <v>0.43</v>
      </c>
      <c r="AA95">
        <v>0.97</v>
      </c>
      <c r="AB95">
        <v>0</v>
      </c>
      <c r="AC95">
        <v>0</v>
      </c>
      <c r="AD95">
        <v>84.94</v>
      </c>
      <c r="AE95">
        <v>91.71</v>
      </c>
      <c r="AF95">
        <v>62.99</v>
      </c>
      <c r="AG95">
        <v>0.93</v>
      </c>
      <c r="AH95">
        <v>257.76</v>
      </c>
      <c r="AI95">
        <v>22.2</v>
      </c>
      <c r="AJ95">
        <v>1.01</v>
      </c>
      <c r="AK95">
        <v>50</v>
      </c>
      <c r="AL95">
        <v>24.14</v>
      </c>
      <c r="AM95">
        <v>0</v>
      </c>
      <c r="AN95">
        <v>64.87</v>
      </c>
      <c r="AO95">
        <v>36.42</v>
      </c>
      <c r="AP95">
        <v>0</v>
      </c>
      <c r="AQ95">
        <v>178.12</v>
      </c>
      <c r="AR95">
        <v>4.83</v>
      </c>
      <c r="AS95">
        <v>193.08</v>
      </c>
      <c r="AT95">
        <v>77.23</v>
      </c>
      <c r="AU95">
        <v>3.86</v>
      </c>
      <c r="AV95">
        <v>27.8</v>
      </c>
      <c r="AW95">
        <v>0.87</v>
      </c>
      <c r="AX95">
        <v>66.52</v>
      </c>
      <c r="AY95">
        <v>0</v>
      </c>
      <c r="AZ95">
        <v>6.66</v>
      </c>
      <c r="BA95">
        <v>231.8</v>
      </c>
      <c r="BB95">
        <v>0.61</v>
      </c>
      <c r="BC95">
        <v>28.9</v>
      </c>
      <c r="BD95">
        <v>0.1</v>
      </c>
      <c r="BE95">
        <v>83.02</v>
      </c>
      <c r="BF95">
        <v>0.52</v>
      </c>
      <c r="BG95">
        <v>1.93</v>
      </c>
      <c r="BH95">
        <v>0.95</v>
      </c>
      <c r="BI95">
        <v>0</v>
      </c>
      <c r="BJ95">
        <v>0</v>
      </c>
      <c r="BK95">
        <v>0</v>
      </c>
      <c r="BL95">
        <v>0.38</v>
      </c>
      <c r="BM95">
        <v>0</v>
      </c>
      <c r="BN95">
        <v>21.24</v>
      </c>
      <c r="BO95">
        <v>0</v>
      </c>
      <c r="BP95">
        <v>48.27</v>
      </c>
      <c r="BQ95">
        <v>0</v>
      </c>
      <c r="BR95">
        <v>0.61</v>
      </c>
      <c r="BS95">
        <v>48.27</v>
      </c>
      <c r="BT95">
        <v>28.53</v>
      </c>
      <c r="BU95">
        <v>0.87</v>
      </c>
    </row>
    <row r="96" spans="7:73">
      <c r="G96" t="s">
        <v>138</v>
      </c>
      <c r="H96" s="73">
        <v>979.93</v>
      </c>
      <c r="I96" s="46">
        <v>463.99999999999994</v>
      </c>
      <c r="J96" s="46">
        <v>435.04</v>
      </c>
      <c r="K96" s="46">
        <v>35.72</v>
      </c>
      <c r="L96" s="46">
        <v>4.83</v>
      </c>
      <c r="M96" s="74">
        <v>0</v>
      </c>
      <c r="N96" s="73">
        <v>0</v>
      </c>
      <c r="O96" s="46">
        <v>50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193.08</v>
      </c>
      <c r="Y96">
        <v>23.1</v>
      </c>
      <c r="Z96">
        <v>0.43</v>
      </c>
      <c r="AA96">
        <v>0.97</v>
      </c>
      <c r="AB96">
        <v>0</v>
      </c>
      <c r="AC96">
        <v>0</v>
      </c>
      <c r="AD96">
        <v>84.94</v>
      </c>
      <c r="AE96">
        <v>91.71</v>
      </c>
      <c r="AF96">
        <v>62.99</v>
      </c>
      <c r="AG96">
        <v>0.93</v>
      </c>
      <c r="AH96">
        <v>257.76</v>
      </c>
      <c r="AI96">
        <v>22.2</v>
      </c>
      <c r="AJ96">
        <v>1.01</v>
      </c>
      <c r="AK96">
        <v>50</v>
      </c>
      <c r="AL96">
        <v>24.14</v>
      </c>
      <c r="AM96">
        <v>0</v>
      </c>
      <c r="AN96">
        <v>64.87</v>
      </c>
      <c r="AO96">
        <v>36.42</v>
      </c>
      <c r="AP96">
        <v>0</v>
      </c>
      <c r="AQ96">
        <v>178.12</v>
      </c>
      <c r="AR96">
        <v>4.83</v>
      </c>
      <c r="AS96">
        <v>193.08</v>
      </c>
      <c r="AT96">
        <v>77.23</v>
      </c>
      <c r="AU96">
        <v>3.86</v>
      </c>
      <c r="AV96">
        <v>27.8</v>
      </c>
      <c r="AW96">
        <v>0.87</v>
      </c>
      <c r="AX96">
        <v>66.52</v>
      </c>
      <c r="AY96">
        <v>0</v>
      </c>
      <c r="AZ96">
        <v>6.66</v>
      </c>
      <c r="BA96">
        <v>231.8</v>
      </c>
      <c r="BB96">
        <v>0.61</v>
      </c>
      <c r="BC96">
        <v>28.9</v>
      </c>
      <c r="BD96">
        <v>0.1</v>
      </c>
      <c r="BE96">
        <v>83.02</v>
      </c>
      <c r="BF96">
        <v>0.52</v>
      </c>
      <c r="BG96">
        <v>1.93</v>
      </c>
      <c r="BH96">
        <v>0.95</v>
      </c>
      <c r="BI96">
        <v>0</v>
      </c>
      <c r="BJ96">
        <v>0</v>
      </c>
      <c r="BK96">
        <v>0</v>
      </c>
      <c r="BL96">
        <v>0.38</v>
      </c>
      <c r="BM96">
        <v>0</v>
      </c>
      <c r="BN96">
        <v>21.24</v>
      </c>
      <c r="BO96">
        <v>0</v>
      </c>
      <c r="BP96">
        <v>48.27</v>
      </c>
      <c r="BQ96">
        <v>0</v>
      </c>
      <c r="BR96">
        <v>0.61</v>
      </c>
      <c r="BS96">
        <v>48.27</v>
      </c>
      <c r="BT96">
        <v>28.53</v>
      </c>
      <c r="BU96">
        <v>0.87</v>
      </c>
    </row>
    <row r="97" spans="1:133">
      <c r="G97" t="s">
        <v>139</v>
      </c>
      <c r="H97" s="73">
        <v>979.93</v>
      </c>
      <c r="I97" s="46">
        <v>463.99999999999994</v>
      </c>
      <c r="J97" s="46">
        <v>435.04</v>
      </c>
      <c r="K97" s="46">
        <v>35.72</v>
      </c>
      <c r="L97" s="46">
        <v>4.83</v>
      </c>
      <c r="M97" s="74">
        <v>0</v>
      </c>
      <c r="N97" s="73">
        <v>0</v>
      </c>
      <c r="O97" s="46">
        <v>50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193.08</v>
      </c>
      <c r="Y97">
        <v>23.1</v>
      </c>
      <c r="Z97">
        <v>0.43</v>
      </c>
      <c r="AA97">
        <v>0.97</v>
      </c>
      <c r="AB97">
        <v>0</v>
      </c>
      <c r="AC97">
        <v>0</v>
      </c>
      <c r="AD97">
        <v>84.94</v>
      </c>
      <c r="AE97">
        <v>91.71</v>
      </c>
      <c r="AF97">
        <v>62.99</v>
      </c>
      <c r="AG97">
        <v>0.93</v>
      </c>
      <c r="AH97">
        <v>257.76</v>
      </c>
      <c r="AI97">
        <v>22.2</v>
      </c>
      <c r="AJ97">
        <v>1.01</v>
      </c>
      <c r="AK97">
        <v>50</v>
      </c>
      <c r="AL97">
        <v>24.14</v>
      </c>
      <c r="AM97">
        <v>0</v>
      </c>
      <c r="AN97">
        <v>64.87</v>
      </c>
      <c r="AO97">
        <v>36.42</v>
      </c>
      <c r="AP97">
        <v>0</v>
      </c>
      <c r="AQ97">
        <v>178.12</v>
      </c>
      <c r="AR97">
        <v>4.83</v>
      </c>
      <c r="AS97">
        <v>193.08</v>
      </c>
      <c r="AT97">
        <v>77.23</v>
      </c>
      <c r="AU97">
        <v>3.86</v>
      </c>
      <c r="AV97">
        <v>27.8</v>
      </c>
      <c r="AW97">
        <v>0.87</v>
      </c>
      <c r="AX97">
        <v>66.52</v>
      </c>
      <c r="AY97">
        <v>0</v>
      </c>
      <c r="AZ97">
        <v>6.66</v>
      </c>
      <c r="BA97">
        <v>231.8</v>
      </c>
      <c r="BB97">
        <v>0.61</v>
      </c>
      <c r="BC97">
        <v>28.9</v>
      </c>
      <c r="BD97">
        <v>0.1</v>
      </c>
      <c r="BE97">
        <v>83.02</v>
      </c>
      <c r="BF97">
        <v>0.52</v>
      </c>
      <c r="BG97">
        <v>1.93</v>
      </c>
      <c r="BH97">
        <v>0.95</v>
      </c>
      <c r="BI97">
        <v>0</v>
      </c>
      <c r="BJ97">
        <v>0</v>
      </c>
      <c r="BK97">
        <v>0</v>
      </c>
      <c r="BL97">
        <v>0.38</v>
      </c>
      <c r="BM97">
        <v>0</v>
      </c>
      <c r="BN97">
        <v>21.24</v>
      </c>
      <c r="BO97">
        <v>0</v>
      </c>
      <c r="BP97">
        <v>48.27</v>
      </c>
      <c r="BQ97">
        <v>0</v>
      </c>
      <c r="BR97">
        <v>0.61</v>
      </c>
      <c r="BS97">
        <v>48.27</v>
      </c>
      <c r="BT97">
        <v>28.53</v>
      </c>
      <c r="BU97">
        <v>0.87</v>
      </c>
    </row>
    <row r="98" spans="1:133">
      <c r="G98" t="s">
        <v>140</v>
      </c>
      <c r="H98" s="73">
        <v>979.93</v>
      </c>
      <c r="I98" s="46">
        <v>463.99999999999994</v>
      </c>
      <c r="J98" s="46">
        <v>435.04</v>
      </c>
      <c r="K98" s="46">
        <v>35.72</v>
      </c>
      <c r="L98" s="46">
        <v>4.83</v>
      </c>
      <c r="M98" s="74">
        <v>0</v>
      </c>
      <c r="N98" s="73">
        <v>0</v>
      </c>
      <c r="O98" s="46">
        <v>50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193.08</v>
      </c>
      <c r="Y98">
        <v>23.1</v>
      </c>
      <c r="Z98">
        <v>0.43</v>
      </c>
      <c r="AA98">
        <v>0.97</v>
      </c>
      <c r="AB98">
        <v>0</v>
      </c>
      <c r="AC98">
        <v>0</v>
      </c>
      <c r="AD98">
        <v>84.94</v>
      </c>
      <c r="AE98">
        <v>91.71</v>
      </c>
      <c r="AF98">
        <v>62.99</v>
      </c>
      <c r="AG98">
        <v>0.93</v>
      </c>
      <c r="AH98">
        <v>257.76</v>
      </c>
      <c r="AI98">
        <v>22.2</v>
      </c>
      <c r="AJ98">
        <v>1.01</v>
      </c>
      <c r="AK98">
        <v>50</v>
      </c>
      <c r="AL98">
        <v>24.14</v>
      </c>
      <c r="AM98">
        <v>0</v>
      </c>
      <c r="AN98">
        <v>64.87</v>
      </c>
      <c r="AO98">
        <v>36.42</v>
      </c>
      <c r="AP98">
        <v>0</v>
      </c>
      <c r="AQ98">
        <v>178.12</v>
      </c>
      <c r="AR98">
        <v>4.83</v>
      </c>
      <c r="AS98">
        <v>193.08</v>
      </c>
      <c r="AT98">
        <v>77.23</v>
      </c>
      <c r="AU98">
        <v>3.86</v>
      </c>
      <c r="AV98">
        <v>27.8</v>
      </c>
      <c r="AW98">
        <v>0.87</v>
      </c>
      <c r="AX98">
        <v>66.52</v>
      </c>
      <c r="AY98">
        <v>0</v>
      </c>
      <c r="AZ98">
        <v>6.66</v>
      </c>
      <c r="BA98">
        <v>231.8</v>
      </c>
      <c r="BB98">
        <v>0.61</v>
      </c>
      <c r="BC98">
        <v>28.9</v>
      </c>
      <c r="BD98">
        <v>0.1</v>
      </c>
      <c r="BE98">
        <v>83.02</v>
      </c>
      <c r="BF98">
        <v>0.52</v>
      </c>
      <c r="BG98">
        <v>1.93</v>
      </c>
      <c r="BH98">
        <v>0.95</v>
      </c>
      <c r="BI98">
        <v>0</v>
      </c>
      <c r="BJ98">
        <v>0</v>
      </c>
      <c r="BK98">
        <v>0</v>
      </c>
      <c r="BL98">
        <v>0.38</v>
      </c>
      <c r="BM98">
        <v>0</v>
      </c>
      <c r="BN98">
        <v>21.24</v>
      </c>
      <c r="BO98">
        <v>0</v>
      </c>
      <c r="BP98">
        <v>48.27</v>
      </c>
      <c r="BQ98">
        <v>0</v>
      </c>
      <c r="BR98">
        <v>0.61</v>
      </c>
      <c r="BS98">
        <v>48.27</v>
      </c>
      <c r="BT98">
        <v>28.53</v>
      </c>
      <c r="BU98">
        <v>0.87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20.434264999999989</v>
      </c>
      <c r="I99" s="69">
        <f t="shared" ref="I99:BU99" si="1">SUM(I3:I98)/4000</f>
        <v>8.3413549999999983</v>
      </c>
      <c r="J99" s="69">
        <f t="shared" si="1"/>
        <v>10.440960000000015</v>
      </c>
      <c r="K99" s="69">
        <f t="shared" si="1"/>
        <v>1.0503999999999993</v>
      </c>
      <c r="L99" s="69">
        <f t="shared" si="1"/>
        <v>0.16066500000000028</v>
      </c>
      <c r="M99" s="69">
        <f t="shared" si="1"/>
        <v>0</v>
      </c>
      <c r="N99" s="68">
        <f t="shared" si="1"/>
        <v>0</v>
      </c>
      <c r="O99" s="69">
        <f t="shared" si="1"/>
        <v>1.2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0.71539999999999981</v>
      </c>
      <c r="X99">
        <f t="shared" si="1"/>
        <v>4.6339200000000034</v>
      </c>
      <c r="Y99">
        <f t="shared" si="1"/>
        <v>0.1848000000000001</v>
      </c>
      <c r="Z99">
        <f t="shared" si="1"/>
        <v>3.8199999999999983E-3</v>
      </c>
      <c r="AA99">
        <f t="shared" si="1"/>
        <v>2.2479999999999986E-2</v>
      </c>
      <c r="AB99">
        <f t="shared" si="1"/>
        <v>4.4745000000000021E-2</v>
      </c>
      <c r="AC99">
        <f t="shared" si="1"/>
        <v>4.41E-2</v>
      </c>
      <c r="AD99">
        <f t="shared" si="1"/>
        <v>2.0385599999999959</v>
      </c>
      <c r="AE99">
        <f t="shared" si="1"/>
        <v>1.6421300000000014</v>
      </c>
      <c r="AF99">
        <f t="shared" si="1"/>
        <v>1.5117599999999967</v>
      </c>
      <c r="AG99">
        <f t="shared" si="1"/>
        <v>2.2920000000000017E-2</v>
      </c>
      <c r="AH99">
        <f t="shared" si="1"/>
        <v>6.18623999999999</v>
      </c>
      <c r="AI99">
        <f t="shared" si="1"/>
        <v>0.5328000000000005</v>
      </c>
      <c r="AJ99">
        <f t="shared" si="1"/>
        <v>2.4240000000000029E-2</v>
      </c>
      <c r="AK99">
        <f t="shared" si="1"/>
        <v>1.2</v>
      </c>
      <c r="AL99">
        <f t="shared" si="1"/>
        <v>0.57936000000000054</v>
      </c>
      <c r="AM99">
        <f t="shared" si="1"/>
        <v>0.30660000000000004</v>
      </c>
      <c r="AN99">
        <f t="shared" si="1"/>
        <v>0.51895999999999953</v>
      </c>
      <c r="AO99">
        <f t="shared" si="1"/>
        <v>0.32778000000000002</v>
      </c>
      <c r="AP99">
        <f t="shared" si="1"/>
        <v>0.50205999999999928</v>
      </c>
      <c r="AQ99">
        <f t="shared" si="1"/>
        <v>4.2748800000000076</v>
      </c>
      <c r="AR99">
        <f t="shared" si="1"/>
        <v>0.1159199999999999</v>
      </c>
      <c r="AS99">
        <f t="shared" si="1"/>
        <v>4.6339200000000034</v>
      </c>
      <c r="AT99">
        <f t="shared" si="1"/>
        <v>1.8535199999999954</v>
      </c>
      <c r="AU99">
        <f t="shared" si="1"/>
        <v>5.790000000000009E-2</v>
      </c>
      <c r="AV99">
        <f t="shared" si="1"/>
        <v>0.2223999999999999</v>
      </c>
      <c r="AW99">
        <f t="shared" si="1"/>
        <v>3.429999999999999E-3</v>
      </c>
      <c r="AX99">
        <f t="shared" si="1"/>
        <v>0.59867999999999999</v>
      </c>
      <c r="AY99">
        <f t="shared" si="1"/>
        <v>1.6469999999999995E-2</v>
      </c>
      <c r="AZ99">
        <f t="shared" si="1"/>
        <v>0.16135999999999981</v>
      </c>
      <c r="BA99">
        <f t="shared" si="1"/>
        <v>2.1066500000000024</v>
      </c>
      <c r="BB99">
        <f t="shared" si="1"/>
        <v>1.463999999999999E-2</v>
      </c>
      <c r="BC99">
        <f t="shared" si="1"/>
        <v>0.83608499999999986</v>
      </c>
      <c r="BD99">
        <f t="shared" si="1"/>
        <v>8.7999999999999992E-4</v>
      </c>
      <c r="BE99">
        <f t="shared" si="1"/>
        <v>0.70950999999999975</v>
      </c>
      <c r="BF99">
        <f t="shared" si="1"/>
        <v>1.2480000000000022E-2</v>
      </c>
      <c r="BG99">
        <f t="shared" si="1"/>
        <v>7.2900000000000034E-2</v>
      </c>
      <c r="BH99">
        <f t="shared" si="1"/>
        <v>2.2800000000000039E-2</v>
      </c>
      <c r="BI99">
        <f t="shared" si="1"/>
        <v>0.20279999999999979</v>
      </c>
      <c r="BJ99">
        <f t="shared" si="1"/>
        <v>0.43167000000000066</v>
      </c>
      <c r="BK99">
        <f t="shared" si="1"/>
        <v>0.19311999999999993</v>
      </c>
      <c r="BL99">
        <f t="shared" si="1"/>
        <v>9.1200000000000014E-3</v>
      </c>
      <c r="BM99">
        <f t="shared" si="1"/>
        <v>2.4075000000000003E-2</v>
      </c>
      <c r="BN99">
        <f t="shared" si="1"/>
        <v>0.50976000000000021</v>
      </c>
      <c r="BO99">
        <f t="shared" si="1"/>
        <v>2.8499999999999997E-3</v>
      </c>
      <c r="BP99">
        <f t="shared" si="1"/>
        <v>1.1584800000000008</v>
      </c>
      <c r="BQ99">
        <f t="shared" si="1"/>
        <v>0.45212999999999953</v>
      </c>
      <c r="BR99">
        <f t="shared" si="1"/>
        <v>1.463999999999999E-2</v>
      </c>
      <c r="BS99">
        <f t="shared" si="1"/>
        <v>1.1584800000000008</v>
      </c>
      <c r="BT99">
        <f t="shared" si="1"/>
        <v>0.69122000000000072</v>
      </c>
      <c r="BU99">
        <f t="shared" si="1"/>
        <v>2.2200000000000008E-2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9.65</v>
      </c>
      <c r="M3" s="72">
        <v>4.7300000000000004</v>
      </c>
      <c r="N3" s="71">
        <v>-70</v>
      </c>
      <c r="O3" s="53">
        <v>-160</v>
      </c>
      <c r="P3" s="53">
        <v>-60</v>
      </c>
      <c r="Q3" s="53">
        <v>0</v>
      </c>
      <c r="R3" s="53">
        <v>0</v>
      </c>
      <c r="S3" s="72">
        <v>0</v>
      </c>
      <c r="T3" t="s">
        <v>519</v>
      </c>
      <c r="U3" s="73">
        <v>-291</v>
      </c>
      <c r="V3" s="74">
        <v>14.38</v>
      </c>
      <c r="W3">
        <v>-70</v>
      </c>
      <c r="X3">
        <v>-160</v>
      </c>
      <c r="Y3">
        <v>-1</v>
      </c>
      <c r="Z3">
        <v>9.65</v>
      </c>
      <c r="AA3">
        <v>4.7300000000000004</v>
      </c>
      <c r="AB3">
        <v>-60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9.66</v>
      </c>
      <c r="M4" s="74">
        <v>2.12</v>
      </c>
      <c r="N4" s="73">
        <v>-21</v>
      </c>
      <c r="O4" s="46">
        <v>-160</v>
      </c>
      <c r="P4" s="46">
        <v>-70</v>
      </c>
      <c r="Q4" s="46">
        <v>0</v>
      </c>
      <c r="R4" s="46">
        <v>0</v>
      </c>
      <c r="S4" s="74">
        <v>0</v>
      </c>
      <c r="T4" t="s">
        <v>519</v>
      </c>
      <c r="U4" s="73">
        <v>-252</v>
      </c>
      <c r="V4" s="74">
        <v>11.78</v>
      </c>
      <c r="W4">
        <v>-21</v>
      </c>
      <c r="X4">
        <v>-160</v>
      </c>
      <c r="Y4">
        <v>-1</v>
      </c>
      <c r="Z4">
        <v>9.66</v>
      </c>
      <c r="AA4">
        <v>2.12</v>
      </c>
      <c r="AB4">
        <v>-70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8.49</v>
      </c>
      <c r="M5" s="74">
        <v>2.0299999999999998</v>
      </c>
      <c r="N5" s="73">
        <v>-12</v>
      </c>
      <c r="O5" s="46">
        <v>-156</v>
      </c>
      <c r="P5" s="46">
        <v>-60</v>
      </c>
      <c r="Q5" s="46">
        <v>0</v>
      </c>
      <c r="R5" s="46">
        <v>0</v>
      </c>
      <c r="S5" s="74">
        <v>0</v>
      </c>
      <c r="U5" s="73">
        <v>-229</v>
      </c>
      <c r="V5" s="74">
        <v>10.52</v>
      </c>
      <c r="W5">
        <v>-12</v>
      </c>
      <c r="X5">
        <v>-156</v>
      </c>
      <c r="Y5">
        <v>-1</v>
      </c>
      <c r="Z5">
        <v>8.49</v>
      </c>
      <c r="AA5">
        <v>2.0299999999999998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8.5</v>
      </c>
      <c r="M6" s="74">
        <v>0</v>
      </c>
      <c r="N6" s="73">
        <v>-17</v>
      </c>
      <c r="O6" s="46">
        <v>-152</v>
      </c>
      <c r="P6" s="46">
        <v>-60</v>
      </c>
      <c r="Q6" s="46">
        <v>0</v>
      </c>
      <c r="R6" s="46">
        <v>0</v>
      </c>
      <c r="S6" s="74">
        <v>0</v>
      </c>
      <c r="U6" s="73">
        <v>-230</v>
      </c>
      <c r="V6" s="74">
        <v>8.5</v>
      </c>
      <c r="W6">
        <v>-17</v>
      </c>
      <c r="X6">
        <v>-152</v>
      </c>
      <c r="Y6">
        <v>-1</v>
      </c>
      <c r="Z6">
        <v>8.5</v>
      </c>
      <c r="AA6">
        <v>0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8.5</v>
      </c>
      <c r="M7" s="74">
        <v>0</v>
      </c>
      <c r="N7" s="73">
        <v>-44</v>
      </c>
      <c r="O7" s="46">
        <v>-24</v>
      </c>
      <c r="P7" s="46">
        <v>-85</v>
      </c>
      <c r="Q7" s="46">
        <v>0</v>
      </c>
      <c r="R7" s="46">
        <v>0</v>
      </c>
      <c r="S7" s="74">
        <v>0</v>
      </c>
      <c r="U7" s="73">
        <v>-154</v>
      </c>
      <c r="V7" s="74">
        <v>8.5</v>
      </c>
      <c r="W7">
        <v>-44</v>
      </c>
      <c r="X7">
        <v>-24</v>
      </c>
      <c r="Y7">
        <v>-1</v>
      </c>
      <c r="Z7">
        <v>8.5</v>
      </c>
      <c r="AA7">
        <v>0</v>
      </c>
      <c r="AB7">
        <v>-85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8.49</v>
      </c>
      <c r="M8" s="74">
        <v>0.57999999999999996</v>
      </c>
      <c r="N8" s="73">
        <v>-40</v>
      </c>
      <c r="O8" s="46">
        <v>-24</v>
      </c>
      <c r="P8" s="46">
        <v>-85</v>
      </c>
      <c r="Q8" s="46">
        <v>0</v>
      </c>
      <c r="R8" s="46">
        <v>0</v>
      </c>
      <c r="S8" s="74">
        <v>0</v>
      </c>
      <c r="U8" s="73">
        <v>-150</v>
      </c>
      <c r="V8" s="74">
        <v>9.07</v>
      </c>
      <c r="W8">
        <v>-40</v>
      </c>
      <c r="X8">
        <v>-24</v>
      </c>
      <c r="Y8">
        <v>-1</v>
      </c>
      <c r="Z8">
        <v>8.49</v>
      </c>
      <c r="AA8">
        <v>0.57999999999999996</v>
      </c>
      <c r="AB8">
        <v>-85</v>
      </c>
    </row>
    <row r="9" spans="1:28">
      <c r="G9" t="s">
        <v>51</v>
      </c>
      <c r="H9" s="73">
        <v>6.76</v>
      </c>
      <c r="I9" s="46">
        <v>0</v>
      </c>
      <c r="J9" s="46">
        <v>0</v>
      </c>
      <c r="K9" s="46">
        <v>0</v>
      </c>
      <c r="L9" s="46">
        <v>7.43</v>
      </c>
      <c r="M9" s="74">
        <v>0</v>
      </c>
      <c r="N9" s="73">
        <v>0</v>
      </c>
      <c r="O9" s="46">
        <v>0</v>
      </c>
      <c r="P9" s="46">
        <v>-60</v>
      </c>
      <c r="Q9" s="46">
        <v>0</v>
      </c>
      <c r="R9" s="46">
        <v>0</v>
      </c>
      <c r="S9" s="74">
        <v>0</v>
      </c>
      <c r="U9" s="73">
        <v>-60.1</v>
      </c>
      <c r="V9" s="74">
        <v>14.19</v>
      </c>
      <c r="W9">
        <v>6.76</v>
      </c>
      <c r="X9">
        <v>0</v>
      </c>
      <c r="Y9">
        <v>-0.1</v>
      </c>
      <c r="Z9">
        <v>7.43</v>
      </c>
      <c r="AA9">
        <v>0</v>
      </c>
      <c r="AB9">
        <v>-60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7.24</v>
      </c>
      <c r="M10" s="74">
        <v>1.35</v>
      </c>
      <c r="N10" s="73">
        <v>0</v>
      </c>
      <c r="O10" s="46">
        <v>-35</v>
      </c>
      <c r="P10" s="46">
        <v>-60</v>
      </c>
      <c r="Q10" s="46">
        <v>0</v>
      </c>
      <c r="R10" s="46">
        <v>0</v>
      </c>
      <c r="S10" s="74">
        <v>0</v>
      </c>
      <c r="U10" s="73">
        <v>-95.1</v>
      </c>
      <c r="V10" s="74">
        <v>8.59</v>
      </c>
      <c r="W10">
        <v>0</v>
      </c>
      <c r="X10">
        <v>-35</v>
      </c>
      <c r="Y10">
        <v>-0.1</v>
      </c>
      <c r="Z10">
        <v>7.24</v>
      </c>
      <c r="AA10">
        <v>1.35</v>
      </c>
      <c r="AB10">
        <v>-60</v>
      </c>
    </row>
    <row r="11" spans="1:28">
      <c r="G11" t="s">
        <v>53</v>
      </c>
      <c r="H11" s="73">
        <v>0</v>
      </c>
      <c r="I11" s="46">
        <v>48.27</v>
      </c>
      <c r="J11" s="46">
        <v>0</v>
      </c>
      <c r="K11" s="46">
        <v>0</v>
      </c>
      <c r="L11" s="46">
        <v>6.76</v>
      </c>
      <c r="M11" s="74">
        <v>0</v>
      </c>
      <c r="N11" s="73">
        <v>-37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-37.1</v>
      </c>
      <c r="V11" s="74">
        <v>55.03</v>
      </c>
      <c r="W11">
        <v>-37</v>
      </c>
      <c r="X11">
        <v>48.27</v>
      </c>
      <c r="Y11">
        <v>-0.1</v>
      </c>
      <c r="Z11">
        <v>6.76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6.76</v>
      </c>
      <c r="M12" s="74">
        <v>0</v>
      </c>
      <c r="N12" s="73">
        <v>-39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-39.1</v>
      </c>
      <c r="V12" s="74">
        <v>6.76</v>
      </c>
      <c r="W12">
        <v>-39</v>
      </c>
      <c r="X12">
        <v>0</v>
      </c>
      <c r="Y12">
        <v>-0.1</v>
      </c>
      <c r="Z12">
        <v>6.76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6.76</v>
      </c>
      <c r="M13" s="74">
        <v>0</v>
      </c>
      <c r="N13" s="73">
        <v>-60</v>
      </c>
      <c r="O13" s="46">
        <v>-15</v>
      </c>
      <c r="P13" s="46">
        <v>0</v>
      </c>
      <c r="Q13" s="46">
        <v>0</v>
      </c>
      <c r="R13" s="46">
        <v>0</v>
      </c>
      <c r="S13" s="74">
        <v>0</v>
      </c>
      <c r="U13" s="73">
        <v>-75.099999999999994</v>
      </c>
      <c r="V13" s="74">
        <v>6.76</v>
      </c>
      <c r="W13">
        <v>-60</v>
      </c>
      <c r="X13">
        <v>-15</v>
      </c>
      <c r="Y13">
        <v>-0.1</v>
      </c>
      <c r="Z13">
        <v>6.76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6.76</v>
      </c>
      <c r="M14" s="74">
        <v>2.0299999999999998</v>
      </c>
      <c r="N14" s="73">
        <v>-62</v>
      </c>
      <c r="O14" s="46">
        <v>-15</v>
      </c>
      <c r="P14" s="46">
        <v>0</v>
      </c>
      <c r="Q14" s="46">
        <v>0</v>
      </c>
      <c r="R14" s="46">
        <v>0</v>
      </c>
      <c r="S14" s="74">
        <v>0</v>
      </c>
      <c r="U14" s="73">
        <v>-77.099999999999994</v>
      </c>
      <c r="V14" s="74">
        <v>8.7899999999999991</v>
      </c>
      <c r="W14">
        <v>-62</v>
      </c>
      <c r="X14">
        <v>-15</v>
      </c>
      <c r="Y14">
        <v>-0.1</v>
      </c>
      <c r="Z14">
        <v>6.76</v>
      </c>
      <c r="AA14">
        <v>2.0299999999999998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38.61</v>
      </c>
      <c r="K15" s="46">
        <v>0</v>
      </c>
      <c r="L15" s="46">
        <v>6.76</v>
      </c>
      <c r="M15" s="74">
        <v>2.0299999999999998</v>
      </c>
      <c r="N15" s="73">
        <v>-23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-23.1</v>
      </c>
      <c r="V15" s="74">
        <v>47.4</v>
      </c>
      <c r="W15">
        <v>-23</v>
      </c>
      <c r="X15">
        <v>0</v>
      </c>
      <c r="Y15">
        <v>-0.1</v>
      </c>
      <c r="Z15">
        <v>6.76</v>
      </c>
      <c r="AA15">
        <v>2.0299999999999998</v>
      </c>
      <c r="AB15">
        <v>38.61</v>
      </c>
    </row>
    <row r="16" spans="1:28">
      <c r="G16" t="s">
        <v>58</v>
      </c>
      <c r="H16" s="73">
        <v>0</v>
      </c>
      <c r="I16" s="46">
        <v>0</v>
      </c>
      <c r="J16" s="46">
        <v>38.61</v>
      </c>
      <c r="K16" s="46">
        <v>0</v>
      </c>
      <c r="L16" s="46">
        <v>6.37</v>
      </c>
      <c r="M16" s="74">
        <v>0.39</v>
      </c>
      <c r="N16" s="73">
        <v>-26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-26.1</v>
      </c>
      <c r="V16" s="74">
        <v>45.37</v>
      </c>
      <c r="W16">
        <v>-26</v>
      </c>
      <c r="X16">
        <v>0</v>
      </c>
      <c r="Y16">
        <v>-0.1</v>
      </c>
      <c r="Z16">
        <v>6.37</v>
      </c>
      <c r="AA16">
        <v>0.39</v>
      </c>
      <c r="AB16">
        <v>38.61</v>
      </c>
    </row>
    <row r="17" spans="7:28">
      <c r="G17" t="s">
        <v>59</v>
      </c>
      <c r="H17" s="73">
        <v>31.85</v>
      </c>
      <c r="I17" s="46">
        <v>0</v>
      </c>
      <c r="J17" s="46">
        <v>0</v>
      </c>
      <c r="K17" s="46">
        <v>0</v>
      </c>
      <c r="L17" s="46">
        <v>6.76</v>
      </c>
      <c r="M17" s="74">
        <v>0.1</v>
      </c>
      <c r="N17" s="73">
        <v>0</v>
      </c>
      <c r="O17" s="46">
        <v>-35</v>
      </c>
      <c r="P17" s="46">
        <v>-20</v>
      </c>
      <c r="Q17" s="46">
        <v>0</v>
      </c>
      <c r="R17" s="46">
        <v>0</v>
      </c>
      <c r="S17" s="74">
        <v>0</v>
      </c>
      <c r="U17" s="73">
        <v>-55.1</v>
      </c>
      <c r="V17" s="74">
        <v>38.71</v>
      </c>
      <c r="W17">
        <v>31.85</v>
      </c>
      <c r="X17">
        <v>-35</v>
      </c>
      <c r="Y17">
        <v>-0.1</v>
      </c>
      <c r="Z17">
        <v>6.76</v>
      </c>
      <c r="AA17">
        <v>0.1</v>
      </c>
      <c r="AB17">
        <v>-20</v>
      </c>
    </row>
    <row r="18" spans="7:28">
      <c r="G18" t="s">
        <v>60</v>
      </c>
      <c r="H18" s="73">
        <v>27.99</v>
      </c>
      <c r="I18" s="46">
        <v>0</v>
      </c>
      <c r="J18" s="46">
        <v>0</v>
      </c>
      <c r="K18" s="46">
        <v>0</v>
      </c>
      <c r="L18" s="46">
        <v>6.76</v>
      </c>
      <c r="M18" s="74">
        <v>1.74</v>
      </c>
      <c r="N18" s="73">
        <v>0</v>
      </c>
      <c r="O18" s="46">
        <v>-30</v>
      </c>
      <c r="P18" s="46">
        <v>-20</v>
      </c>
      <c r="Q18" s="46">
        <v>0</v>
      </c>
      <c r="R18" s="46">
        <v>0</v>
      </c>
      <c r="S18" s="74">
        <v>0</v>
      </c>
      <c r="U18" s="73">
        <v>-50.1</v>
      </c>
      <c r="V18" s="74">
        <v>36.49</v>
      </c>
      <c r="W18">
        <v>27.99</v>
      </c>
      <c r="X18">
        <v>-30</v>
      </c>
      <c r="Y18">
        <v>-0.1</v>
      </c>
      <c r="Z18">
        <v>6.76</v>
      </c>
      <c r="AA18">
        <v>1.74</v>
      </c>
      <c r="AB18">
        <v>-20</v>
      </c>
    </row>
    <row r="19" spans="7:28">
      <c r="G19" t="s">
        <v>61</v>
      </c>
      <c r="H19" s="73">
        <v>20.27</v>
      </c>
      <c r="I19" s="46">
        <v>0</v>
      </c>
      <c r="J19" s="46">
        <v>0</v>
      </c>
      <c r="K19" s="46">
        <v>0</v>
      </c>
      <c r="L19" s="46">
        <v>6.76</v>
      </c>
      <c r="M19" s="74">
        <v>2.0299999999999998</v>
      </c>
      <c r="N19" s="73">
        <v>0</v>
      </c>
      <c r="O19" s="46">
        <v>-75</v>
      </c>
      <c r="P19" s="46">
        <v>-20</v>
      </c>
      <c r="Q19" s="46">
        <v>0</v>
      </c>
      <c r="R19" s="46">
        <v>0</v>
      </c>
      <c r="S19" s="74">
        <v>0</v>
      </c>
      <c r="U19" s="73">
        <v>-95.1</v>
      </c>
      <c r="V19" s="74">
        <v>29.06</v>
      </c>
      <c r="W19">
        <v>20.27</v>
      </c>
      <c r="X19">
        <v>-75</v>
      </c>
      <c r="Y19">
        <v>-0.1</v>
      </c>
      <c r="Z19">
        <v>6.76</v>
      </c>
      <c r="AA19">
        <v>2.0299999999999998</v>
      </c>
      <c r="AB19">
        <v>-20</v>
      </c>
    </row>
    <row r="20" spans="7:28">
      <c r="G20" t="s">
        <v>62</v>
      </c>
      <c r="H20" s="73">
        <v>18.34</v>
      </c>
      <c r="I20" s="46">
        <v>0</v>
      </c>
      <c r="J20" s="46">
        <v>0</v>
      </c>
      <c r="K20" s="46">
        <v>0</v>
      </c>
      <c r="L20" s="46">
        <v>6.76</v>
      </c>
      <c r="M20" s="74">
        <v>2.12</v>
      </c>
      <c r="N20" s="73">
        <v>0</v>
      </c>
      <c r="O20" s="46">
        <v>-80</v>
      </c>
      <c r="P20" s="46">
        <v>-20</v>
      </c>
      <c r="Q20" s="46">
        <v>0</v>
      </c>
      <c r="R20" s="46">
        <v>0</v>
      </c>
      <c r="S20" s="74">
        <v>0</v>
      </c>
      <c r="U20" s="73">
        <v>-100.1</v>
      </c>
      <c r="V20" s="74">
        <v>27.22</v>
      </c>
      <c r="W20">
        <v>18.34</v>
      </c>
      <c r="X20">
        <v>-80</v>
      </c>
      <c r="Y20">
        <v>-0.1</v>
      </c>
      <c r="Z20">
        <v>6.76</v>
      </c>
      <c r="AA20">
        <v>2.12</v>
      </c>
      <c r="AB20">
        <v>-20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6.76</v>
      </c>
      <c r="M21" s="74">
        <v>2.12</v>
      </c>
      <c r="N21" s="73">
        <v>-9</v>
      </c>
      <c r="O21" s="46">
        <v>-85</v>
      </c>
      <c r="P21" s="46">
        <v>-20</v>
      </c>
      <c r="Q21" s="46">
        <v>0</v>
      </c>
      <c r="R21" s="46">
        <v>0</v>
      </c>
      <c r="S21" s="74">
        <v>0</v>
      </c>
      <c r="U21" s="73">
        <v>-114.1</v>
      </c>
      <c r="V21" s="74">
        <v>8.8800000000000008</v>
      </c>
      <c r="W21">
        <v>-9</v>
      </c>
      <c r="X21">
        <v>-85</v>
      </c>
      <c r="Y21">
        <v>-0.1</v>
      </c>
      <c r="Z21">
        <v>6.76</v>
      </c>
      <c r="AA21">
        <v>2.12</v>
      </c>
      <c r="AB21">
        <v>-20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6.76</v>
      </c>
      <c r="M22" s="74">
        <v>2.12</v>
      </c>
      <c r="N22" s="73">
        <v>-11</v>
      </c>
      <c r="O22" s="46">
        <v>-88</v>
      </c>
      <c r="P22" s="46">
        <v>-20</v>
      </c>
      <c r="Q22" s="46">
        <v>0</v>
      </c>
      <c r="R22" s="46">
        <v>0</v>
      </c>
      <c r="S22" s="74">
        <v>0</v>
      </c>
      <c r="U22" s="73">
        <v>-119.1</v>
      </c>
      <c r="V22" s="74">
        <v>8.8800000000000008</v>
      </c>
      <c r="W22">
        <v>-11</v>
      </c>
      <c r="X22">
        <v>-88</v>
      </c>
      <c r="Y22">
        <v>-0.1</v>
      </c>
      <c r="Z22">
        <v>6.76</v>
      </c>
      <c r="AA22">
        <v>2.12</v>
      </c>
      <c r="AB22">
        <v>-20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6.76</v>
      </c>
      <c r="M23" s="74">
        <v>2.12</v>
      </c>
      <c r="N23" s="73">
        <v>-13</v>
      </c>
      <c r="O23" s="46">
        <v>-94</v>
      </c>
      <c r="P23" s="46">
        <v>-20</v>
      </c>
      <c r="Q23" s="46">
        <v>0</v>
      </c>
      <c r="R23" s="46">
        <v>0</v>
      </c>
      <c r="S23" s="74">
        <v>0</v>
      </c>
      <c r="U23" s="73">
        <v>-127.1</v>
      </c>
      <c r="V23" s="74">
        <v>8.8800000000000008</v>
      </c>
      <c r="W23">
        <v>-13</v>
      </c>
      <c r="X23">
        <v>-94</v>
      </c>
      <c r="Y23">
        <v>-0.1</v>
      </c>
      <c r="Z23">
        <v>6.76</v>
      </c>
      <c r="AA23">
        <v>2.12</v>
      </c>
      <c r="AB23">
        <v>-20</v>
      </c>
    </row>
    <row r="24" spans="7:28">
      <c r="G24" t="s">
        <v>66</v>
      </c>
      <c r="H24" s="73">
        <v>6.76</v>
      </c>
      <c r="I24" s="46">
        <v>0</v>
      </c>
      <c r="J24" s="46">
        <v>0</v>
      </c>
      <c r="K24" s="46">
        <v>0</v>
      </c>
      <c r="L24" s="46">
        <v>6.76</v>
      </c>
      <c r="M24" s="74">
        <v>2.12</v>
      </c>
      <c r="N24" s="73">
        <v>0</v>
      </c>
      <c r="O24" s="46">
        <v>-92</v>
      </c>
      <c r="P24" s="46">
        <v>-20</v>
      </c>
      <c r="Q24" s="46">
        <v>0</v>
      </c>
      <c r="R24" s="46">
        <v>0</v>
      </c>
      <c r="S24" s="74">
        <v>0</v>
      </c>
      <c r="U24" s="73">
        <v>-112.1</v>
      </c>
      <c r="V24" s="74">
        <v>15.64</v>
      </c>
      <c r="W24">
        <v>6.76</v>
      </c>
      <c r="X24">
        <v>-92</v>
      </c>
      <c r="Y24">
        <v>-0.1</v>
      </c>
      <c r="Z24">
        <v>6.76</v>
      </c>
      <c r="AA24">
        <v>2.12</v>
      </c>
      <c r="AB24">
        <v>-20</v>
      </c>
    </row>
    <row r="25" spans="7:28">
      <c r="G25" t="s">
        <v>67</v>
      </c>
      <c r="H25" s="73">
        <v>33.79</v>
      </c>
      <c r="I25" s="46">
        <v>0</v>
      </c>
      <c r="J25" s="46">
        <v>0</v>
      </c>
      <c r="K25" s="46">
        <v>0</v>
      </c>
      <c r="L25" s="46">
        <v>6.76</v>
      </c>
      <c r="M25" s="74">
        <v>2.12</v>
      </c>
      <c r="N25" s="73">
        <v>0</v>
      </c>
      <c r="O25" s="46">
        <v>-94</v>
      </c>
      <c r="P25" s="46">
        <v>-20</v>
      </c>
      <c r="Q25" s="46">
        <v>0</v>
      </c>
      <c r="R25" s="46">
        <v>0</v>
      </c>
      <c r="S25" s="74">
        <v>0</v>
      </c>
      <c r="U25" s="73">
        <v>-114.1</v>
      </c>
      <c r="V25" s="74">
        <v>42.67</v>
      </c>
      <c r="W25">
        <v>33.79</v>
      </c>
      <c r="X25">
        <v>-94</v>
      </c>
      <c r="Y25">
        <v>-0.1</v>
      </c>
      <c r="Z25">
        <v>6.76</v>
      </c>
      <c r="AA25">
        <v>2.12</v>
      </c>
      <c r="AB25">
        <v>-20</v>
      </c>
    </row>
    <row r="26" spans="7:28">
      <c r="G26" t="s">
        <v>68</v>
      </c>
      <c r="H26" s="73">
        <v>34.76</v>
      </c>
      <c r="I26" s="46">
        <v>0</v>
      </c>
      <c r="J26" s="46">
        <v>0</v>
      </c>
      <c r="K26" s="46">
        <v>0</v>
      </c>
      <c r="L26" s="46">
        <v>6.76</v>
      </c>
      <c r="M26" s="74">
        <v>2.12</v>
      </c>
      <c r="N26" s="73">
        <v>0</v>
      </c>
      <c r="O26" s="46">
        <v>-94</v>
      </c>
      <c r="P26" s="46">
        <v>-20</v>
      </c>
      <c r="Q26" s="46">
        <v>0</v>
      </c>
      <c r="R26" s="46">
        <v>0</v>
      </c>
      <c r="S26" s="74">
        <v>0</v>
      </c>
      <c r="U26" s="73">
        <v>-114.1</v>
      </c>
      <c r="V26" s="74">
        <v>43.64</v>
      </c>
      <c r="W26">
        <v>34.76</v>
      </c>
      <c r="X26">
        <v>-94</v>
      </c>
      <c r="Y26">
        <v>-0.1</v>
      </c>
      <c r="Z26">
        <v>6.76</v>
      </c>
      <c r="AA26">
        <v>2.12</v>
      </c>
      <c r="AB26">
        <v>-20</v>
      </c>
    </row>
    <row r="27" spans="7:28">
      <c r="G27" t="s">
        <v>69</v>
      </c>
      <c r="H27" s="73">
        <v>43.44</v>
      </c>
      <c r="I27" s="46">
        <v>0</v>
      </c>
      <c r="J27" s="46">
        <v>0</v>
      </c>
      <c r="K27" s="46">
        <v>0</v>
      </c>
      <c r="L27" s="46">
        <v>6.76</v>
      </c>
      <c r="M27" s="74">
        <v>2.0299999999999998</v>
      </c>
      <c r="N27" s="73">
        <v>0</v>
      </c>
      <c r="O27" s="46">
        <v>-81</v>
      </c>
      <c r="P27" s="46">
        <v>-20</v>
      </c>
      <c r="Q27" s="46">
        <v>0</v>
      </c>
      <c r="R27" s="46">
        <v>0</v>
      </c>
      <c r="S27" s="74">
        <v>0</v>
      </c>
      <c r="U27" s="73">
        <v>-101.1</v>
      </c>
      <c r="V27" s="74">
        <v>52.23</v>
      </c>
      <c r="W27">
        <v>43.44</v>
      </c>
      <c r="X27">
        <v>-81</v>
      </c>
      <c r="Y27">
        <v>-0.1</v>
      </c>
      <c r="Z27">
        <v>6.76</v>
      </c>
      <c r="AA27">
        <v>2.0299999999999998</v>
      </c>
      <c r="AB27">
        <v>-20</v>
      </c>
    </row>
    <row r="28" spans="7:28">
      <c r="G28" t="s">
        <v>70</v>
      </c>
      <c r="H28" s="73">
        <v>37.659999999999997</v>
      </c>
      <c r="I28" s="46">
        <v>0</v>
      </c>
      <c r="J28" s="46">
        <v>0</v>
      </c>
      <c r="K28" s="46">
        <v>0</v>
      </c>
      <c r="L28" s="46">
        <v>5.79</v>
      </c>
      <c r="M28" s="74">
        <v>2.12</v>
      </c>
      <c r="N28" s="73">
        <v>0</v>
      </c>
      <c r="O28" s="46">
        <v>-76</v>
      </c>
      <c r="P28" s="46">
        <v>-20</v>
      </c>
      <c r="Q28" s="46">
        <v>0</v>
      </c>
      <c r="R28" s="46">
        <v>0</v>
      </c>
      <c r="S28" s="74">
        <v>0</v>
      </c>
      <c r="U28" s="73">
        <v>-96.1</v>
      </c>
      <c r="V28" s="74">
        <v>45.57</v>
      </c>
      <c r="W28">
        <v>37.659999999999997</v>
      </c>
      <c r="X28">
        <v>-76</v>
      </c>
      <c r="Y28">
        <v>-0.1</v>
      </c>
      <c r="Z28">
        <v>5.79</v>
      </c>
      <c r="AA28">
        <v>2.12</v>
      </c>
      <c r="AB28">
        <v>-20</v>
      </c>
    </row>
    <row r="29" spans="7:28">
      <c r="G29" t="s">
        <v>71</v>
      </c>
      <c r="H29" s="73">
        <v>40.549999999999997</v>
      </c>
      <c r="I29" s="46">
        <v>0</v>
      </c>
      <c r="J29" s="46">
        <v>0</v>
      </c>
      <c r="K29" s="46">
        <v>0</v>
      </c>
      <c r="L29" s="46">
        <v>5.79</v>
      </c>
      <c r="M29" s="74">
        <v>2.12</v>
      </c>
      <c r="N29" s="73">
        <v>0</v>
      </c>
      <c r="O29" s="46">
        <v>-96</v>
      </c>
      <c r="P29" s="46">
        <v>-20</v>
      </c>
      <c r="Q29" s="46">
        <v>0</v>
      </c>
      <c r="R29" s="46">
        <v>0</v>
      </c>
      <c r="S29" s="74">
        <v>0</v>
      </c>
      <c r="U29" s="73">
        <v>-116.1</v>
      </c>
      <c r="V29" s="74">
        <v>48.46</v>
      </c>
      <c r="W29">
        <v>40.549999999999997</v>
      </c>
      <c r="X29">
        <v>-96</v>
      </c>
      <c r="Y29">
        <v>-0.1</v>
      </c>
      <c r="Z29">
        <v>5.79</v>
      </c>
      <c r="AA29">
        <v>2.12</v>
      </c>
      <c r="AB29">
        <v>-20</v>
      </c>
    </row>
    <row r="30" spans="7:28">
      <c r="G30" t="s">
        <v>72</v>
      </c>
      <c r="H30" s="73">
        <v>18.350000000000001</v>
      </c>
      <c r="I30" s="46">
        <v>0</v>
      </c>
      <c r="J30" s="46">
        <v>0</v>
      </c>
      <c r="K30" s="46">
        <v>0</v>
      </c>
      <c r="L30" s="46">
        <v>5.79</v>
      </c>
      <c r="M30" s="74">
        <v>2.12</v>
      </c>
      <c r="N30" s="73">
        <v>0</v>
      </c>
      <c r="O30" s="46">
        <v>-99</v>
      </c>
      <c r="P30" s="46">
        <v>-20</v>
      </c>
      <c r="Q30" s="46">
        <v>0</v>
      </c>
      <c r="R30" s="46">
        <v>0</v>
      </c>
      <c r="S30" s="74">
        <v>0</v>
      </c>
      <c r="U30" s="73">
        <v>-119.1</v>
      </c>
      <c r="V30" s="74">
        <v>26.26</v>
      </c>
      <c r="W30">
        <v>18.350000000000001</v>
      </c>
      <c r="X30">
        <v>-99</v>
      </c>
      <c r="Y30">
        <v>-0.1</v>
      </c>
      <c r="Z30">
        <v>5.79</v>
      </c>
      <c r="AA30">
        <v>2.12</v>
      </c>
      <c r="AB30">
        <v>-20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4.82</v>
      </c>
      <c r="M31" s="74">
        <v>2.0299999999999998</v>
      </c>
      <c r="N31" s="73">
        <v>-35</v>
      </c>
      <c r="O31" s="46">
        <v>-93</v>
      </c>
      <c r="P31" s="46">
        <v>-40</v>
      </c>
      <c r="Q31" s="46">
        <v>0</v>
      </c>
      <c r="R31" s="46">
        <v>0</v>
      </c>
      <c r="S31" s="74">
        <v>0</v>
      </c>
      <c r="U31" s="73">
        <v>-168.1</v>
      </c>
      <c r="V31" s="74">
        <v>6.85</v>
      </c>
      <c r="W31">
        <v>-35</v>
      </c>
      <c r="X31">
        <v>-93</v>
      </c>
      <c r="Y31">
        <v>-0.1</v>
      </c>
      <c r="Z31">
        <v>4.82</v>
      </c>
      <c r="AA31">
        <v>2.0299999999999998</v>
      </c>
      <c r="AB31">
        <v>-40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4.83</v>
      </c>
      <c r="M32" s="74">
        <v>2.12</v>
      </c>
      <c r="N32" s="73">
        <v>-34</v>
      </c>
      <c r="O32" s="46">
        <v>-92</v>
      </c>
      <c r="P32" s="46">
        <v>-40</v>
      </c>
      <c r="Q32" s="46">
        <v>0</v>
      </c>
      <c r="R32" s="46">
        <v>0</v>
      </c>
      <c r="S32" s="74">
        <v>0</v>
      </c>
      <c r="U32" s="73">
        <v>-166.1</v>
      </c>
      <c r="V32" s="74">
        <v>6.95</v>
      </c>
      <c r="W32">
        <v>-34</v>
      </c>
      <c r="X32">
        <v>-92</v>
      </c>
      <c r="Y32">
        <v>-0.1</v>
      </c>
      <c r="Z32">
        <v>4.83</v>
      </c>
      <c r="AA32">
        <v>2.12</v>
      </c>
      <c r="AB32">
        <v>-40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4.83</v>
      </c>
      <c r="M33" s="74">
        <v>2.12</v>
      </c>
      <c r="N33" s="73">
        <v>-9</v>
      </c>
      <c r="O33" s="46">
        <v>-65</v>
      </c>
      <c r="P33" s="46">
        <v>-15</v>
      </c>
      <c r="Q33" s="46">
        <v>0</v>
      </c>
      <c r="R33" s="46">
        <v>0</v>
      </c>
      <c r="S33" s="74">
        <v>0</v>
      </c>
      <c r="U33" s="73">
        <v>-89.1</v>
      </c>
      <c r="V33" s="74">
        <v>6.95</v>
      </c>
      <c r="W33">
        <v>-9</v>
      </c>
      <c r="X33">
        <v>-65</v>
      </c>
      <c r="Y33">
        <v>-0.1</v>
      </c>
      <c r="Z33">
        <v>4.83</v>
      </c>
      <c r="AA33">
        <v>2.12</v>
      </c>
      <c r="AB33">
        <v>-15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4.83</v>
      </c>
      <c r="M34" s="74">
        <v>2.12</v>
      </c>
      <c r="N34" s="73">
        <v>-11</v>
      </c>
      <c r="O34" s="46">
        <v>-51</v>
      </c>
      <c r="P34" s="46">
        <v>-15</v>
      </c>
      <c r="Q34" s="46">
        <v>0</v>
      </c>
      <c r="R34" s="46">
        <v>0</v>
      </c>
      <c r="S34" s="74">
        <v>0</v>
      </c>
      <c r="U34" s="73">
        <v>-77.099999999999994</v>
      </c>
      <c r="V34" s="74">
        <v>6.95</v>
      </c>
      <c r="W34">
        <v>-11</v>
      </c>
      <c r="X34">
        <v>-51</v>
      </c>
      <c r="Y34">
        <v>-0.1</v>
      </c>
      <c r="Z34">
        <v>4.83</v>
      </c>
      <c r="AA34">
        <v>2.12</v>
      </c>
      <c r="AB34">
        <v>-15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4.83</v>
      </c>
      <c r="M35" s="74">
        <v>2.12</v>
      </c>
      <c r="N35" s="73">
        <v>-31</v>
      </c>
      <c r="O35" s="46">
        <v>-63</v>
      </c>
      <c r="P35" s="46">
        <v>-10</v>
      </c>
      <c r="Q35" s="46">
        <v>0</v>
      </c>
      <c r="R35" s="46">
        <v>0</v>
      </c>
      <c r="S35" s="74">
        <v>0</v>
      </c>
      <c r="U35" s="73">
        <v>-104.1</v>
      </c>
      <c r="V35" s="74">
        <v>6.95</v>
      </c>
      <c r="W35">
        <v>-31</v>
      </c>
      <c r="X35">
        <v>-63</v>
      </c>
      <c r="Y35">
        <v>-0.1</v>
      </c>
      <c r="Z35">
        <v>4.83</v>
      </c>
      <c r="AA35">
        <v>2.12</v>
      </c>
      <c r="AB35">
        <v>-10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4.83</v>
      </c>
      <c r="M36" s="74">
        <v>2.12</v>
      </c>
      <c r="N36" s="73">
        <v>-35</v>
      </c>
      <c r="O36" s="46">
        <v>-59</v>
      </c>
      <c r="P36" s="46">
        <v>-15</v>
      </c>
      <c r="Q36" s="46">
        <v>0</v>
      </c>
      <c r="R36" s="46">
        <v>0</v>
      </c>
      <c r="S36" s="74">
        <v>0</v>
      </c>
      <c r="U36" s="73">
        <v>-109.1</v>
      </c>
      <c r="V36" s="74">
        <v>6.95</v>
      </c>
      <c r="W36">
        <v>-35</v>
      </c>
      <c r="X36">
        <v>-59</v>
      </c>
      <c r="Y36">
        <v>-0.1</v>
      </c>
      <c r="Z36">
        <v>4.83</v>
      </c>
      <c r="AA36">
        <v>2.12</v>
      </c>
      <c r="AB36">
        <v>-15</v>
      </c>
    </row>
    <row r="37" spans="7:28">
      <c r="G37" t="s">
        <v>79</v>
      </c>
      <c r="H37" s="73">
        <v>0</v>
      </c>
      <c r="I37" s="46">
        <v>0</v>
      </c>
      <c r="J37" s="46">
        <v>9.65</v>
      </c>
      <c r="K37" s="46">
        <v>0</v>
      </c>
      <c r="L37" s="46">
        <v>4.83</v>
      </c>
      <c r="M37" s="74">
        <v>0</v>
      </c>
      <c r="N37" s="73">
        <v>-70</v>
      </c>
      <c r="O37" s="46">
        <v>-43</v>
      </c>
      <c r="P37" s="46">
        <v>0</v>
      </c>
      <c r="Q37" s="46">
        <v>0</v>
      </c>
      <c r="R37" s="46">
        <v>0</v>
      </c>
      <c r="S37" s="74">
        <v>0</v>
      </c>
      <c r="U37" s="73">
        <v>-113.1</v>
      </c>
      <c r="V37" s="74">
        <v>14.48</v>
      </c>
      <c r="W37">
        <v>-70</v>
      </c>
      <c r="X37">
        <v>-43</v>
      </c>
      <c r="Y37">
        <v>-0.1</v>
      </c>
      <c r="Z37">
        <v>4.83</v>
      </c>
      <c r="AA37">
        <v>0</v>
      </c>
      <c r="AB37">
        <v>9.65</v>
      </c>
    </row>
    <row r="38" spans="7:28">
      <c r="G38" t="s">
        <v>80</v>
      </c>
      <c r="H38" s="73">
        <v>0</v>
      </c>
      <c r="I38" s="46">
        <v>0</v>
      </c>
      <c r="J38" s="46">
        <v>9.65</v>
      </c>
      <c r="K38" s="46">
        <v>0</v>
      </c>
      <c r="L38" s="46">
        <v>4.83</v>
      </c>
      <c r="M38" s="74">
        <v>0</v>
      </c>
      <c r="N38" s="73">
        <v>-71</v>
      </c>
      <c r="O38" s="46">
        <v>-35</v>
      </c>
      <c r="P38" s="46">
        <v>0</v>
      </c>
      <c r="Q38" s="46">
        <v>0</v>
      </c>
      <c r="R38" s="46">
        <v>0</v>
      </c>
      <c r="S38" s="74">
        <v>0</v>
      </c>
      <c r="U38" s="73">
        <v>-106.1</v>
      </c>
      <c r="V38" s="74">
        <v>14.48</v>
      </c>
      <c r="W38">
        <v>-71</v>
      </c>
      <c r="X38">
        <v>-35</v>
      </c>
      <c r="Y38">
        <v>-0.1</v>
      </c>
      <c r="Z38">
        <v>4.83</v>
      </c>
      <c r="AA38">
        <v>0</v>
      </c>
      <c r="AB38">
        <v>9.65</v>
      </c>
    </row>
    <row r="39" spans="7:28">
      <c r="G39" t="s">
        <v>81</v>
      </c>
      <c r="H39" s="73">
        <v>0</v>
      </c>
      <c r="I39" s="46">
        <v>0</v>
      </c>
      <c r="J39" s="46">
        <v>38.61</v>
      </c>
      <c r="K39" s="46">
        <v>0</v>
      </c>
      <c r="L39" s="46">
        <v>4.83</v>
      </c>
      <c r="M39" s="74">
        <v>0</v>
      </c>
      <c r="N39" s="73">
        <v>-99</v>
      </c>
      <c r="O39" s="46">
        <v>-74</v>
      </c>
      <c r="P39" s="46">
        <v>0</v>
      </c>
      <c r="Q39" s="46">
        <v>0</v>
      </c>
      <c r="R39" s="46">
        <v>0</v>
      </c>
      <c r="S39" s="74">
        <v>0</v>
      </c>
      <c r="U39" s="73">
        <v>-173.1</v>
      </c>
      <c r="V39" s="74">
        <v>43.44</v>
      </c>
      <c r="W39">
        <v>-99</v>
      </c>
      <c r="X39">
        <v>-74</v>
      </c>
      <c r="Y39">
        <v>-0.1</v>
      </c>
      <c r="Z39">
        <v>4.83</v>
      </c>
      <c r="AA39">
        <v>0</v>
      </c>
      <c r="AB39">
        <v>38.61</v>
      </c>
    </row>
    <row r="40" spans="7:28">
      <c r="G40" t="s">
        <v>82</v>
      </c>
      <c r="H40" s="73">
        <v>0</v>
      </c>
      <c r="I40" s="46">
        <v>0</v>
      </c>
      <c r="J40" s="46">
        <v>38.61</v>
      </c>
      <c r="K40" s="46">
        <v>0</v>
      </c>
      <c r="L40" s="46">
        <v>4.83</v>
      </c>
      <c r="M40" s="74">
        <v>0</v>
      </c>
      <c r="N40" s="73">
        <v>-102</v>
      </c>
      <c r="O40" s="46">
        <v>-96</v>
      </c>
      <c r="P40" s="46">
        <v>0</v>
      </c>
      <c r="Q40" s="46">
        <v>0</v>
      </c>
      <c r="R40" s="46">
        <v>0</v>
      </c>
      <c r="S40" s="74">
        <v>0</v>
      </c>
      <c r="U40" s="73">
        <v>-198.1</v>
      </c>
      <c r="V40" s="74">
        <v>43.44</v>
      </c>
      <c r="W40">
        <v>-102</v>
      </c>
      <c r="X40">
        <v>-96</v>
      </c>
      <c r="Y40">
        <v>-0.1</v>
      </c>
      <c r="Z40">
        <v>4.83</v>
      </c>
      <c r="AA40">
        <v>0</v>
      </c>
      <c r="AB40">
        <v>38.61</v>
      </c>
    </row>
    <row r="41" spans="7:28">
      <c r="G41" t="s">
        <v>83</v>
      </c>
      <c r="H41" s="73">
        <v>0</v>
      </c>
      <c r="I41" s="46">
        <v>0</v>
      </c>
      <c r="J41" s="46">
        <v>48.27</v>
      </c>
      <c r="K41" s="46">
        <v>0</v>
      </c>
      <c r="L41" s="46">
        <v>4.83</v>
      </c>
      <c r="M41" s="74">
        <v>0</v>
      </c>
      <c r="N41" s="73">
        <v>-82</v>
      </c>
      <c r="O41" s="46">
        <v>-115</v>
      </c>
      <c r="P41" s="46">
        <v>0</v>
      </c>
      <c r="Q41" s="46">
        <v>0</v>
      </c>
      <c r="R41" s="46">
        <v>0</v>
      </c>
      <c r="S41" s="74">
        <v>0</v>
      </c>
      <c r="U41" s="73">
        <v>-197.1</v>
      </c>
      <c r="V41" s="74">
        <v>53.1</v>
      </c>
      <c r="W41">
        <v>-82</v>
      </c>
      <c r="X41">
        <v>-115</v>
      </c>
      <c r="Y41">
        <v>-0.1</v>
      </c>
      <c r="Z41">
        <v>4.83</v>
      </c>
      <c r="AA41">
        <v>0</v>
      </c>
      <c r="AB41">
        <v>48.27</v>
      </c>
    </row>
    <row r="42" spans="7:28">
      <c r="G42" t="s">
        <v>84</v>
      </c>
      <c r="H42" s="73">
        <v>0</v>
      </c>
      <c r="I42" s="46">
        <v>0</v>
      </c>
      <c r="J42" s="46">
        <v>48.27</v>
      </c>
      <c r="K42" s="46">
        <v>0</v>
      </c>
      <c r="L42" s="46">
        <v>4.83</v>
      </c>
      <c r="M42" s="74">
        <v>0</v>
      </c>
      <c r="N42" s="73">
        <v>-85</v>
      </c>
      <c r="O42" s="46">
        <v>-105</v>
      </c>
      <c r="P42" s="46">
        <v>0</v>
      </c>
      <c r="Q42" s="46">
        <v>0</v>
      </c>
      <c r="R42" s="46">
        <v>0</v>
      </c>
      <c r="S42" s="74">
        <v>0</v>
      </c>
      <c r="U42" s="73">
        <v>-190.1</v>
      </c>
      <c r="V42" s="74">
        <v>53.1</v>
      </c>
      <c r="W42">
        <v>-85</v>
      </c>
      <c r="X42">
        <v>-105</v>
      </c>
      <c r="Y42">
        <v>-0.1</v>
      </c>
      <c r="Z42">
        <v>4.83</v>
      </c>
      <c r="AA42">
        <v>0</v>
      </c>
      <c r="AB42">
        <v>48.27</v>
      </c>
    </row>
    <row r="43" spans="7:28">
      <c r="G43" t="s">
        <v>85</v>
      </c>
      <c r="H43" s="73">
        <v>0</v>
      </c>
      <c r="I43" s="46">
        <v>0</v>
      </c>
      <c r="J43" s="46">
        <v>67.569999999999993</v>
      </c>
      <c r="K43" s="46">
        <v>0</v>
      </c>
      <c r="L43" s="46">
        <v>0.97</v>
      </c>
      <c r="M43" s="74">
        <v>0</v>
      </c>
      <c r="N43" s="73">
        <v>-112</v>
      </c>
      <c r="O43" s="46">
        <v>-154</v>
      </c>
      <c r="P43" s="46">
        <v>0</v>
      </c>
      <c r="Q43" s="46">
        <v>0</v>
      </c>
      <c r="R43" s="46">
        <v>0</v>
      </c>
      <c r="S43" s="74">
        <v>0</v>
      </c>
      <c r="U43" s="73">
        <v>-266.10000000000002</v>
      </c>
      <c r="V43" s="74">
        <v>68.540000000000006</v>
      </c>
      <c r="W43">
        <v>-112</v>
      </c>
      <c r="X43">
        <v>-154</v>
      </c>
      <c r="Y43">
        <v>-0.1</v>
      </c>
      <c r="Z43">
        <v>0.97</v>
      </c>
      <c r="AA43">
        <v>0</v>
      </c>
      <c r="AB43">
        <v>67.569999999999993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0.97</v>
      </c>
      <c r="M44" s="74">
        <v>0</v>
      </c>
      <c r="N44" s="73">
        <v>-105</v>
      </c>
      <c r="O44" s="46">
        <v>-199</v>
      </c>
      <c r="P44" s="46">
        <v>0</v>
      </c>
      <c r="Q44" s="46">
        <v>0</v>
      </c>
      <c r="R44" s="46">
        <v>0</v>
      </c>
      <c r="S44" s="74">
        <v>0</v>
      </c>
      <c r="U44" s="73">
        <v>-304.10000000000002</v>
      </c>
      <c r="V44" s="74">
        <v>0.97</v>
      </c>
      <c r="W44">
        <v>-105</v>
      </c>
      <c r="X44">
        <v>-199</v>
      </c>
      <c r="Y44">
        <v>-0.1</v>
      </c>
      <c r="Z44">
        <v>0.97</v>
      </c>
      <c r="AA44">
        <v>0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-99</v>
      </c>
      <c r="O45" s="46">
        <v>-209</v>
      </c>
      <c r="P45" s="46">
        <v>0</v>
      </c>
      <c r="Q45" s="46">
        <v>0</v>
      </c>
      <c r="R45" s="46">
        <v>0</v>
      </c>
      <c r="S45" s="74">
        <v>0</v>
      </c>
      <c r="U45" s="73">
        <v>-308.10000000000002</v>
      </c>
      <c r="V45" s="74">
        <v>0</v>
      </c>
      <c r="W45">
        <v>-99</v>
      </c>
      <c r="X45">
        <v>-209</v>
      </c>
      <c r="Y45">
        <v>-0.1</v>
      </c>
      <c r="Z45">
        <v>0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-104</v>
      </c>
      <c r="O46" s="46">
        <v>-214</v>
      </c>
      <c r="P46" s="46">
        <v>0</v>
      </c>
      <c r="Q46" s="46">
        <v>0</v>
      </c>
      <c r="R46" s="46">
        <v>0</v>
      </c>
      <c r="S46" s="74">
        <v>0</v>
      </c>
      <c r="U46" s="73">
        <v>-318.10000000000002</v>
      </c>
      <c r="V46" s="74">
        <v>0</v>
      </c>
      <c r="W46">
        <v>-104</v>
      </c>
      <c r="X46">
        <v>-214</v>
      </c>
      <c r="Y46">
        <v>-0.1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48.27</v>
      </c>
      <c r="K47" s="46">
        <v>0</v>
      </c>
      <c r="L47" s="46">
        <v>0</v>
      </c>
      <c r="M47" s="74">
        <v>0</v>
      </c>
      <c r="N47" s="73">
        <v>-103</v>
      </c>
      <c r="O47" s="46">
        <v>-185</v>
      </c>
      <c r="P47" s="46">
        <v>0</v>
      </c>
      <c r="Q47" s="46">
        <v>0</v>
      </c>
      <c r="R47" s="46">
        <v>0</v>
      </c>
      <c r="S47" s="74">
        <v>0</v>
      </c>
      <c r="U47" s="73">
        <v>-288.10000000000002</v>
      </c>
      <c r="V47" s="74">
        <v>48.27</v>
      </c>
      <c r="W47">
        <v>-103</v>
      </c>
      <c r="X47">
        <v>-185</v>
      </c>
      <c r="Y47">
        <v>-0.1</v>
      </c>
      <c r="Z47">
        <v>0</v>
      </c>
      <c r="AA47">
        <v>0</v>
      </c>
      <c r="AB47">
        <v>48.27</v>
      </c>
    </row>
    <row r="48" spans="7:28">
      <c r="G48" t="s">
        <v>90</v>
      </c>
      <c r="H48" s="73">
        <v>0</v>
      </c>
      <c r="I48" s="46">
        <v>0</v>
      </c>
      <c r="J48" s="46">
        <v>48.27</v>
      </c>
      <c r="K48" s="46">
        <v>0</v>
      </c>
      <c r="L48" s="46">
        <v>0</v>
      </c>
      <c r="M48" s="74">
        <v>0</v>
      </c>
      <c r="N48" s="73">
        <v>-89</v>
      </c>
      <c r="O48" s="46">
        <v>-180</v>
      </c>
      <c r="P48" s="46">
        <v>0</v>
      </c>
      <c r="Q48" s="46">
        <v>0</v>
      </c>
      <c r="R48" s="46">
        <v>0</v>
      </c>
      <c r="S48" s="74">
        <v>0</v>
      </c>
      <c r="U48" s="73">
        <v>-269.10000000000002</v>
      </c>
      <c r="V48" s="74">
        <v>48.27</v>
      </c>
      <c r="W48">
        <v>-89</v>
      </c>
      <c r="X48">
        <v>-180</v>
      </c>
      <c r="Y48">
        <v>-0.1</v>
      </c>
      <c r="Z48">
        <v>0</v>
      </c>
      <c r="AA48">
        <v>0</v>
      </c>
      <c r="AB48">
        <v>48.27</v>
      </c>
    </row>
    <row r="49" spans="7:28">
      <c r="G49" t="s">
        <v>91</v>
      </c>
      <c r="H49" s="73">
        <v>0</v>
      </c>
      <c r="I49" s="46">
        <v>0</v>
      </c>
      <c r="J49" s="46">
        <v>57.92</v>
      </c>
      <c r="K49" s="46">
        <v>0</v>
      </c>
      <c r="L49" s="46">
        <v>0</v>
      </c>
      <c r="M49" s="74">
        <v>0</v>
      </c>
      <c r="N49" s="73">
        <v>-42</v>
      </c>
      <c r="O49" s="46">
        <v>-151</v>
      </c>
      <c r="P49" s="46">
        <v>0</v>
      </c>
      <c r="Q49" s="46">
        <v>0</v>
      </c>
      <c r="R49" s="46">
        <v>0</v>
      </c>
      <c r="S49" s="74">
        <v>0</v>
      </c>
      <c r="U49" s="73">
        <v>-193.1</v>
      </c>
      <c r="V49" s="74">
        <v>57.92</v>
      </c>
      <c r="W49">
        <v>-42</v>
      </c>
      <c r="X49">
        <v>-151</v>
      </c>
      <c r="Y49">
        <v>-0.1</v>
      </c>
      <c r="Z49">
        <v>0</v>
      </c>
      <c r="AA49">
        <v>0</v>
      </c>
      <c r="AB49">
        <v>57.92</v>
      </c>
    </row>
    <row r="50" spans="7:28">
      <c r="G50" t="s">
        <v>92</v>
      </c>
      <c r="H50" s="73">
        <v>0</v>
      </c>
      <c r="I50" s="46">
        <v>0</v>
      </c>
      <c r="J50" s="46">
        <v>57.92</v>
      </c>
      <c r="K50" s="46">
        <v>0</v>
      </c>
      <c r="L50" s="46">
        <v>0</v>
      </c>
      <c r="M50" s="74">
        <v>0</v>
      </c>
      <c r="N50" s="73">
        <v>-39</v>
      </c>
      <c r="O50" s="46">
        <v>-146</v>
      </c>
      <c r="P50" s="46">
        <v>0</v>
      </c>
      <c r="Q50" s="46">
        <v>0</v>
      </c>
      <c r="R50" s="46">
        <v>0</v>
      </c>
      <c r="S50" s="74">
        <v>0</v>
      </c>
      <c r="U50" s="73">
        <v>-185.1</v>
      </c>
      <c r="V50" s="74">
        <v>57.92</v>
      </c>
      <c r="W50">
        <v>-39</v>
      </c>
      <c r="X50">
        <v>-146</v>
      </c>
      <c r="Y50">
        <v>-0.1</v>
      </c>
      <c r="Z50">
        <v>0</v>
      </c>
      <c r="AA50">
        <v>0</v>
      </c>
      <c r="AB50">
        <v>57.92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</v>
      </c>
      <c r="O51" s="46">
        <v>-98</v>
      </c>
      <c r="P51" s="46">
        <v>0</v>
      </c>
      <c r="Q51" s="46">
        <v>0</v>
      </c>
      <c r="R51" s="46">
        <v>0</v>
      </c>
      <c r="S51" s="74">
        <v>0</v>
      </c>
      <c r="U51" s="73">
        <v>-103.1</v>
      </c>
      <c r="V51" s="74">
        <v>0</v>
      </c>
      <c r="W51">
        <v>-5</v>
      </c>
      <c r="X51">
        <v>-98</v>
      </c>
      <c r="Y51">
        <v>-0.1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</v>
      </c>
      <c r="O52" s="46">
        <v>-100</v>
      </c>
      <c r="P52" s="46">
        <v>0</v>
      </c>
      <c r="Q52" s="46">
        <v>0</v>
      </c>
      <c r="R52" s="46">
        <v>0</v>
      </c>
      <c r="S52" s="74">
        <v>0</v>
      </c>
      <c r="U52" s="73">
        <v>-101.1</v>
      </c>
      <c r="V52" s="74">
        <v>0</v>
      </c>
      <c r="W52">
        <v>-1</v>
      </c>
      <c r="X52">
        <v>-100</v>
      </c>
      <c r="Y52">
        <v>-0.1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92.67</v>
      </c>
      <c r="I53" s="46">
        <v>0</v>
      </c>
      <c r="J53" s="46">
        <v>72.41</v>
      </c>
      <c r="K53" s="46">
        <v>0</v>
      </c>
      <c r="L53" s="46">
        <v>0</v>
      </c>
      <c r="M53" s="74">
        <v>0</v>
      </c>
      <c r="N53" s="73">
        <v>0</v>
      </c>
      <c r="O53" s="46">
        <v>-74</v>
      </c>
      <c r="P53" s="46">
        <v>0</v>
      </c>
      <c r="Q53" s="46">
        <v>0</v>
      </c>
      <c r="R53" s="46">
        <v>0</v>
      </c>
      <c r="S53" s="74">
        <v>0</v>
      </c>
      <c r="U53" s="73">
        <v>-74.099999999999994</v>
      </c>
      <c r="V53" s="74">
        <v>165.08</v>
      </c>
      <c r="W53">
        <v>92.67</v>
      </c>
      <c r="X53">
        <v>-74</v>
      </c>
      <c r="Y53">
        <v>-0.1</v>
      </c>
      <c r="Z53">
        <v>0</v>
      </c>
      <c r="AA53">
        <v>0</v>
      </c>
      <c r="AB53">
        <v>72.41</v>
      </c>
    </row>
    <row r="54" spans="7:28">
      <c r="G54" t="s">
        <v>96</v>
      </c>
      <c r="H54" s="73">
        <v>151.56</v>
      </c>
      <c r="I54" s="46">
        <v>0</v>
      </c>
      <c r="J54" s="46">
        <v>72.41</v>
      </c>
      <c r="K54" s="46">
        <v>0</v>
      </c>
      <c r="L54" s="46">
        <v>0</v>
      </c>
      <c r="M54" s="74">
        <v>0</v>
      </c>
      <c r="N54" s="73">
        <v>0</v>
      </c>
      <c r="O54" s="46">
        <v>-74</v>
      </c>
      <c r="P54" s="46">
        <v>0</v>
      </c>
      <c r="Q54" s="46">
        <v>0</v>
      </c>
      <c r="R54" s="46">
        <v>0</v>
      </c>
      <c r="S54" s="74">
        <v>0</v>
      </c>
      <c r="U54" s="73">
        <v>-74.099999999999994</v>
      </c>
      <c r="V54" s="74">
        <v>223.97</v>
      </c>
      <c r="W54">
        <v>151.56</v>
      </c>
      <c r="X54">
        <v>-74</v>
      </c>
      <c r="Y54">
        <v>-0.1</v>
      </c>
      <c r="Z54">
        <v>0</v>
      </c>
      <c r="AA54">
        <v>0</v>
      </c>
      <c r="AB54">
        <v>72.41</v>
      </c>
    </row>
    <row r="55" spans="7:28">
      <c r="G55" t="s">
        <v>97</v>
      </c>
      <c r="H55" s="73">
        <v>241.35</v>
      </c>
      <c r="I55" s="46">
        <v>0</v>
      </c>
      <c r="J55" s="46">
        <v>82.06</v>
      </c>
      <c r="K55" s="46">
        <v>0</v>
      </c>
      <c r="L55" s="46">
        <v>0</v>
      </c>
      <c r="M55" s="74">
        <v>0</v>
      </c>
      <c r="N55" s="73">
        <v>0</v>
      </c>
      <c r="O55" s="46">
        <v>-74</v>
      </c>
      <c r="P55" s="46">
        <v>0</v>
      </c>
      <c r="Q55" s="46">
        <v>0</v>
      </c>
      <c r="R55" s="46">
        <v>0</v>
      </c>
      <c r="S55" s="74">
        <v>0</v>
      </c>
      <c r="U55" s="73">
        <v>-74.099999999999994</v>
      </c>
      <c r="V55" s="74">
        <v>323.41000000000003</v>
      </c>
      <c r="W55">
        <v>241.35</v>
      </c>
      <c r="X55">
        <v>-74</v>
      </c>
      <c r="Y55">
        <v>-0.1</v>
      </c>
      <c r="Z55">
        <v>0</v>
      </c>
      <c r="AA55">
        <v>0</v>
      </c>
      <c r="AB55">
        <v>82.06</v>
      </c>
    </row>
    <row r="56" spans="7:28">
      <c r="G56" t="s">
        <v>98</v>
      </c>
      <c r="H56" s="73">
        <v>243.28</v>
      </c>
      <c r="I56" s="46">
        <v>0</v>
      </c>
      <c r="J56" s="46">
        <v>82.06</v>
      </c>
      <c r="K56" s="46">
        <v>0</v>
      </c>
      <c r="L56" s="46">
        <v>0.28999999999999998</v>
      </c>
      <c r="M56" s="74">
        <v>0</v>
      </c>
      <c r="N56" s="73">
        <v>0</v>
      </c>
      <c r="O56" s="46">
        <v>-83</v>
      </c>
      <c r="P56" s="46">
        <v>0</v>
      </c>
      <c r="Q56" s="46">
        <v>0</v>
      </c>
      <c r="R56" s="46">
        <v>0</v>
      </c>
      <c r="S56" s="74">
        <v>0</v>
      </c>
      <c r="U56" s="73">
        <v>-83.1</v>
      </c>
      <c r="V56" s="74">
        <v>325.63</v>
      </c>
      <c r="W56">
        <v>243.28</v>
      </c>
      <c r="X56">
        <v>-83</v>
      </c>
      <c r="Y56">
        <v>-0.1</v>
      </c>
      <c r="Z56">
        <v>0.28999999999999998</v>
      </c>
      <c r="AA56">
        <v>0</v>
      </c>
      <c r="AB56">
        <v>82.06</v>
      </c>
    </row>
    <row r="57" spans="7:28">
      <c r="G57" t="s">
        <v>99</v>
      </c>
      <c r="H57" s="73">
        <v>161.22</v>
      </c>
      <c r="I57" s="46">
        <v>0</v>
      </c>
      <c r="J57" s="46">
        <v>115.85</v>
      </c>
      <c r="K57" s="46">
        <v>0</v>
      </c>
      <c r="L57" s="46">
        <v>1.1599999999999999</v>
      </c>
      <c r="M57" s="74">
        <v>0</v>
      </c>
      <c r="N57" s="73">
        <v>0</v>
      </c>
      <c r="O57" s="46">
        <v>-55</v>
      </c>
      <c r="P57" s="46">
        <v>0</v>
      </c>
      <c r="Q57" s="46">
        <v>0</v>
      </c>
      <c r="R57" s="46">
        <v>0</v>
      </c>
      <c r="S57" s="74">
        <v>0</v>
      </c>
      <c r="U57" s="73">
        <v>-55.1</v>
      </c>
      <c r="V57" s="74">
        <v>278.23</v>
      </c>
      <c r="W57">
        <v>161.22</v>
      </c>
      <c r="X57">
        <v>-55</v>
      </c>
      <c r="Y57">
        <v>-0.1</v>
      </c>
      <c r="Z57">
        <v>1.1599999999999999</v>
      </c>
      <c r="AA57">
        <v>0</v>
      </c>
      <c r="AB57">
        <v>115.85</v>
      </c>
    </row>
    <row r="58" spans="7:28">
      <c r="G58" t="s">
        <v>100</v>
      </c>
      <c r="H58" s="73">
        <v>165.09</v>
      </c>
      <c r="I58" s="46">
        <v>0</v>
      </c>
      <c r="J58" s="46">
        <v>115.85</v>
      </c>
      <c r="K58" s="46">
        <v>0</v>
      </c>
      <c r="L58" s="46">
        <v>2.12</v>
      </c>
      <c r="M58" s="74">
        <v>0</v>
      </c>
      <c r="N58" s="73">
        <v>0</v>
      </c>
      <c r="O58" s="46">
        <v>-51</v>
      </c>
      <c r="P58" s="46">
        <v>0</v>
      </c>
      <c r="Q58" s="46">
        <v>0</v>
      </c>
      <c r="R58" s="46">
        <v>0</v>
      </c>
      <c r="S58" s="74">
        <v>0</v>
      </c>
      <c r="U58" s="73">
        <v>-51.1</v>
      </c>
      <c r="V58" s="74">
        <v>283.06</v>
      </c>
      <c r="W58">
        <v>165.09</v>
      </c>
      <c r="X58">
        <v>-51</v>
      </c>
      <c r="Y58">
        <v>-0.1</v>
      </c>
      <c r="Z58">
        <v>2.12</v>
      </c>
      <c r="AA58">
        <v>0</v>
      </c>
      <c r="AB58">
        <v>115.85</v>
      </c>
    </row>
    <row r="59" spans="7:28">
      <c r="G59" t="s">
        <v>101</v>
      </c>
      <c r="H59" s="73">
        <v>131.29</v>
      </c>
      <c r="I59" s="46">
        <v>0</v>
      </c>
      <c r="J59" s="46">
        <v>115.85</v>
      </c>
      <c r="K59" s="46">
        <v>0</v>
      </c>
      <c r="L59" s="46">
        <v>2.9</v>
      </c>
      <c r="M59" s="74">
        <v>0</v>
      </c>
      <c r="N59" s="73">
        <v>0</v>
      </c>
      <c r="O59" s="46">
        <v>-47</v>
      </c>
      <c r="P59" s="46">
        <v>0</v>
      </c>
      <c r="Q59" s="46">
        <v>0</v>
      </c>
      <c r="R59" s="46">
        <v>0</v>
      </c>
      <c r="S59" s="74">
        <v>0</v>
      </c>
      <c r="U59" s="73">
        <v>-47.1</v>
      </c>
      <c r="V59" s="74">
        <v>250.04</v>
      </c>
      <c r="W59">
        <v>131.29</v>
      </c>
      <c r="X59">
        <v>-47</v>
      </c>
      <c r="Y59">
        <v>-0.1</v>
      </c>
      <c r="Z59">
        <v>2.9</v>
      </c>
      <c r="AA59">
        <v>0</v>
      </c>
      <c r="AB59">
        <v>115.85</v>
      </c>
    </row>
    <row r="60" spans="7:28">
      <c r="G60" t="s">
        <v>102</v>
      </c>
      <c r="H60" s="73">
        <v>137.09</v>
      </c>
      <c r="I60" s="46">
        <v>0</v>
      </c>
      <c r="J60" s="46">
        <v>106.19</v>
      </c>
      <c r="K60" s="46">
        <v>0</v>
      </c>
      <c r="L60" s="46">
        <v>3.86</v>
      </c>
      <c r="M60" s="74">
        <v>0</v>
      </c>
      <c r="N60" s="73">
        <v>0</v>
      </c>
      <c r="O60" s="46">
        <v>-52</v>
      </c>
      <c r="P60" s="46">
        <v>0</v>
      </c>
      <c r="Q60" s="46">
        <v>0</v>
      </c>
      <c r="R60" s="46">
        <v>0</v>
      </c>
      <c r="S60" s="74">
        <v>0</v>
      </c>
      <c r="U60" s="73">
        <v>-52.1</v>
      </c>
      <c r="V60" s="74">
        <v>247.14</v>
      </c>
      <c r="W60">
        <v>137.09</v>
      </c>
      <c r="X60">
        <v>-52</v>
      </c>
      <c r="Y60">
        <v>-0.1</v>
      </c>
      <c r="Z60">
        <v>3.86</v>
      </c>
      <c r="AA60">
        <v>0</v>
      </c>
      <c r="AB60">
        <v>106.19</v>
      </c>
    </row>
    <row r="61" spans="7:28">
      <c r="G61" t="s">
        <v>103</v>
      </c>
      <c r="H61" s="73">
        <v>36.68</v>
      </c>
      <c r="I61" s="46">
        <v>0</v>
      </c>
      <c r="J61" s="46">
        <v>24.14</v>
      </c>
      <c r="K61" s="46">
        <v>0</v>
      </c>
      <c r="L61" s="46">
        <v>3.86</v>
      </c>
      <c r="M61" s="74">
        <v>0</v>
      </c>
      <c r="N61" s="73">
        <v>0</v>
      </c>
      <c r="O61" s="46">
        <v>-26</v>
      </c>
      <c r="P61" s="46">
        <v>0</v>
      </c>
      <c r="Q61" s="46">
        <v>0</v>
      </c>
      <c r="R61" s="46">
        <v>0</v>
      </c>
      <c r="S61" s="74">
        <v>0</v>
      </c>
      <c r="U61" s="73">
        <v>-26.1</v>
      </c>
      <c r="V61" s="74">
        <v>64.680000000000007</v>
      </c>
      <c r="W61">
        <v>36.68</v>
      </c>
      <c r="X61">
        <v>-26</v>
      </c>
      <c r="Y61">
        <v>-0.1</v>
      </c>
      <c r="Z61">
        <v>3.86</v>
      </c>
      <c r="AA61">
        <v>0</v>
      </c>
      <c r="AB61">
        <v>24.14</v>
      </c>
    </row>
    <row r="62" spans="7:28">
      <c r="G62" t="s">
        <v>104</v>
      </c>
      <c r="H62" s="73">
        <v>36.69</v>
      </c>
      <c r="I62" s="46">
        <v>0</v>
      </c>
      <c r="J62" s="46">
        <v>48.27</v>
      </c>
      <c r="K62" s="46">
        <v>0</v>
      </c>
      <c r="L62" s="46">
        <v>3.86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-0.1</v>
      </c>
      <c r="V62" s="74">
        <v>88.82</v>
      </c>
      <c r="W62">
        <v>36.69</v>
      </c>
      <c r="X62">
        <v>0</v>
      </c>
      <c r="Y62">
        <v>-0.1</v>
      </c>
      <c r="Z62">
        <v>3.86</v>
      </c>
      <c r="AA62">
        <v>0</v>
      </c>
      <c r="AB62">
        <v>48.27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4.83</v>
      </c>
      <c r="M63" s="74">
        <v>0</v>
      </c>
      <c r="N63" s="73">
        <v>-66</v>
      </c>
      <c r="O63" s="46">
        <v>-77</v>
      </c>
      <c r="P63" s="46">
        <v>0</v>
      </c>
      <c r="Q63" s="46">
        <v>0</v>
      </c>
      <c r="R63" s="46">
        <v>0</v>
      </c>
      <c r="S63" s="74">
        <v>0</v>
      </c>
      <c r="U63" s="73">
        <v>-143.1</v>
      </c>
      <c r="V63" s="74">
        <v>4.83</v>
      </c>
      <c r="W63">
        <v>-66</v>
      </c>
      <c r="X63">
        <v>-77</v>
      </c>
      <c r="Y63">
        <v>-0.1</v>
      </c>
      <c r="Z63">
        <v>4.83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5.41</v>
      </c>
      <c r="M64" s="74">
        <v>0</v>
      </c>
      <c r="N64" s="73">
        <v>-62</v>
      </c>
      <c r="O64" s="46">
        <v>-63</v>
      </c>
      <c r="P64" s="46">
        <v>0</v>
      </c>
      <c r="Q64" s="46">
        <v>0</v>
      </c>
      <c r="R64" s="46">
        <v>0</v>
      </c>
      <c r="S64" s="74">
        <v>0</v>
      </c>
      <c r="U64" s="73">
        <v>-125.1</v>
      </c>
      <c r="V64" s="74">
        <v>5.41</v>
      </c>
      <c r="W64">
        <v>-62</v>
      </c>
      <c r="X64">
        <v>-63</v>
      </c>
      <c r="Y64">
        <v>-0.1</v>
      </c>
      <c r="Z64">
        <v>5.41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1.93</v>
      </c>
      <c r="M65" s="74">
        <v>0</v>
      </c>
      <c r="N65" s="73">
        <v>-190</v>
      </c>
      <c r="O65" s="46">
        <v>-98</v>
      </c>
      <c r="P65" s="46">
        <v>-50</v>
      </c>
      <c r="Q65" s="46">
        <v>0</v>
      </c>
      <c r="R65" s="46">
        <v>0</v>
      </c>
      <c r="S65" s="74">
        <v>0</v>
      </c>
      <c r="U65" s="73">
        <v>-338.1</v>
      </c>
      <c r="V65" s="74">
        <v>1.93</v>
      </c>
      <c r="W65">
        <v>-190</v>
      </c>
      <c r="X65">
        <v>-98</v>
      </c>
      <c r="Y65">
        <v>-0.1</v>
      </c>
      <c r="Z65">
        <v>1.93</v>
      </c>
      <c r="AA65">
        <v>0</v>
      </c>
      <c r="AB65">
        <v>-50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1.93</v>
      </c>
      <c r="M66" s="74">
        <v>0</v>
      </c>
      <c r="N66" s="73">
        <v>-151</v>
      </c>
      <c r="O66" s="46">
        <v>-90</v>
      </c>
      <c r="P66" s="46">
        <v>-40</v>
      </c>
      <c r="Q66" s="46">
        <v>0</v>
      </c>
      <c r="R66" s="46">
        <v>0</v>
      </c>
      <c r="S66" s="74">
        <v>0</v>
      </c>
      <c r="U66" s="73">
        <v>-281.10000000000002</v>
      </c>
      <c r="V66" s="74">
        <v>1.93</v>
      </c>
      <c r="W66">
        <v>-151</v>
      </c>
      <c r="X66">
        <v>-90</v>
      </c>
      <c r="Y66">
        <v>-0.1</v>
      </c>
      <c r="Z66">
        <v>1.93</v>
      </c>
      <c r="AA66">
        <v>0</v>
      </c>
      <c r="AB66">
        <v>-40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-212</v>
      </c>
      <c r="O67" s="46">
        <v>-144</v>
      </c>
      <c r="P67" s="46">
        <v>0</v>
      </c>
      <c r="Q67" s="46">
        <v>0</v>
      </c>
      <c r="R67" s="46">
        <v>0</v>
      </c>
      <c r="S67" s="74">
        <v>0</v>
      </c>
      <c r="U67" s="73">
        <v>-356.1</v>
      </c>
      <c r="V67" s="74">
        <v>0</v>
      </c>
      <c r="W67">
        <v>-212</v>
      </c>
      <c r="X67">
        <v>-144</v>
      </c>
      <c r="Y67">
        <v>-0.1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-213</v>
      </c>
      <c r="O68" s="46">
        <v>-135</v>
      </c>
      <c r="P68" s="46">
        <v>0</v>
      </c>
      <c r="Q68" s="46">
        <v>0</v>
      </c>
      <c r="R68" s="46">
        <v>0</v>
      </c>
      <c r="S68" s="74">
        <v>0</v>
      </c>
      <c r="U68" s="73">
        <v>-348.1</v>
      </c>
      <c r="V68" s="74">
        <v>0</v>
      </c>
      <c r="W68">
        <v>-213</v>
      </c>
      <c r="X68">
        <v>-135</v>
      </c>
      <c r="Y68">
        <v>-0.1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-256</v>
      </c>
      <c r="O69" s="46">
        <v>-94</v>
      </c>
      <c r="P69" s="46">
        <v>-60</v>
      </c>
      <c r="Q69" s="46">
        <v>0</v>
      </c>
      <c r="R69" s="46">
        <v>0</v>
      </c>
      <c r="S69" s="74">
        <v>0</v>
      </c>
      <c r="U69" s="73">
        <v>-410.1</v>
      </c>
      <c r="V69" s="74">
        <v>0</v>
      </c>
      <c r="W69">
        <v>-256</v>
      </c>
      <c r="X69">
        <v>-94</v>
      </c>
      <c r="Y69">
        <v>-0.1</v>
      </c>
      <c r="Z69">
        <v>0</v>
      </c>
      <c r="AA69">
        <v>0</v>
      </c>
      <c r="AB69">
        <v>-60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-231</v>
      </c>
      <c r="O70" s="46">
        <v>-82</v>
      </c>
      <c r="P70" s="46">
        <v>-50</v>
      </c>
      <c r="Q70" s="46">
        <v>0</v>
      </c>
      <c r="R70" s="46">
        <v>0</v>
      </c>
      <c r="S70" s="74">
        <v>0</v>
      </c>
      <c r="U70" s="73">
        <v>-363.1</v>
      </c>
      <c r="V70" s="74">
        <v>0</v>
      </c>
      <c r="W70">
        <v>-231</v>
      </c>
      <c r="X70">
        <v>-82</v>
      </c>
      <c r="Y70">
        <v>-0.1</v>
      </c>
      <c r="Z70">
        <v>0</v>
      </c>
      <c r="AA70">
        <v>0</v>
      </c>
      <c r="AB70">
        <v>-50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0.97</v>
      </c>
      <c r="M71" s="74">
        <v>0</v>
      </c>
      <c r="N71" s="73">
        <v>-260</v>
      </c>
      <c r="O71" s="46">
        <v>-107</v>
      </c>
      <c r="P71" s="46">
        <v>-65</v>
      </c>
      <c r="Q71" s="46">
        <v>0</v>
      </c>
      <c r="R71" s="46">
        <v>0</v>
      </c>
      <c r="S71" s="74">
        <v>0</v>
      </c>
      <c r="U71" s="73">
        <v>-432.1</v>
      </c>
      <c r="V71" s="74">
        <v>0.97</v>
      </c>
      <c r="W71">
        <v>-260</v>
      </c>
      <c r="X71">
        <v>-107</v>
      </c>
      <c r="Y71">
        <v>-0.1</v>
      </c>
      <c r="Z71">
        <v>0.97</v>
      </c>
      <c r="AA71">
        <v>0</v>
      </c>
      <c r="AB71">
        <v>-65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0.97</v>
      </c>
      <c r="M72" s="74">
        <v>0</v>
      </c>
      <c r="N72" s="73">
        <v>-235</v>
      </c>
      <c r="O72" s="46">
        <v>-89</v>
      </c>
      <c r="P72" s="46">
        <v>-70</v>
      </c>
      <c r="Q72" s="46">
        <v>0</v>
      </c>
      <c r="R72" s="46">
        <v>0</v>
      </c>
      <c r="S72" s="74">
        <v>0</v>
      </c>
      <c r="U72" s="73">
        <v>-394.1</v>
      </c>
      <c r="V72" s="74">
        <v>0.97</v>
      </c>
      <c r="W72">
        <v>-235</v>
      </c>
      <c r="X72">
        <v>-89</v>
      </c>
      <c r="Y72">
        <v>-0.1</v>
      </c>
      <c r="Z72">
        <v>0.97</v>
      </c>
      <c r="AA72">
        <v>0</v>
      </c>
      <c r="AB72">
        <v>-70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2.9</v>
      </c>
      <c r="M73" s="74">
        <v>0</v>
      </c>
      <c r="N73" s="73">
        <v>-193</v>
      </c>
      <c r="O73" s="46">
        <v>-70</v>
      </c>
      <c r="P73" s="46">
        <v>-60</v>
      </c>
      <c r="Q73" s="46">
        <v>0</v>
      </c>
      <c r="R73" s="46">
        <v>0</v>
      </c>
      <c r="S73" s="74">
        <v>0</v>
      </c>
      <c r="U73" s="73">
        <v>-323.10000000000002</v>
      </c>
      <c r="V73" s="74">
        <v>2.9</v>
      </c>
      <c r="W73">
        <v>-193</v>
      </c>
      <c r="X73">
        <v>-70</v>
      </c>
      <c r="Y73">
        <v>-0.1</v>
      </c>
      <c r="Z73">
        <v>2.9</v>
      </c>
      <c r="AA73">
        <v>0</v>
      </c>
      <c r="AB73">
        <v>-60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3.57</v>
      </c>
      <c r="M74" s="74">
        <v>0</v>
      </c>
      <c r="N74" s="73">
        <v>-158</v>
      </c>
      <c r="O74" s="46">
        <v>-55</v>
      </c>
      <c r="P74" s="46">
        <v>-50</v>
      </c>
      <c r="Q74" s="46">
        <v>0</v>
      </c>
      <c r="R74" s="46">
        <v>0</v>
      </c>
      <c r="S74" s="74">
        <v>0</v>
      </c>
      <c r="U74" s="73">
        <v>-263.10000000000002</v>
      </c>
      <c r="V74" s="74">
        <v>3.57</v>
      </c>
      <c r="W74">
        <v>-158</v>
      </c>
      <c r="X74">
        <v>-55</v>
      </c>
      <c r="Y74">
        <v>-0.1</v>
      </c>
      <c r="Z74">
        <v>3.57</v>
      </c>
      <c r="AA74">
        <v>0</v>
      </c>
      <c r="AB74">
        <v>-50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5.79</v>
      </c>
      <c r="M75" s="74">
        <v>0</v>
      </c>
      <c r="N75" s="73">
        <v>-39</v>
      </c>
      <c r="O75" s="46">
        <v>-165</v>
      </c>
      <c r="P75" s="46">
        <v>-10</v>
      </c>
      <c r="Q75" s="46">
        <v>0</v>
      </c>
      <c r="R75" s="46">
        <v>0</v>
      </c>
      <c r="S75" s="74">
        <v>0</v>
      </c>
      <c r="U75" s="73">
        <v>-214.1</v>
      </c>
      <c r="V75" s="74">
        <v>5.79</v>
      </c>
      <c r="W75">
        <v>-39</v>
      </c>
      <c r="X75">
        <v>-165</v>
      </c>
      <c r="Y75">
        <v>-0.1</v>
      </c>
      <c r="Z75">
        <v>5.79</v>
      </c>
      <c r="AA75">
        <v>0</v>
      </c>
      <c r="AB75">
        <v>-10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6.37</v>
      </c>
      <c r="M76" s="74">
        <v>0</v>
      </c>
      <c r="N76" s="73">
        <v>-24</v>
      </c>
      <c r="O76" s="46">
        <v>-135</v>
      </c>
      <c r="P76" s="46">
        <v>0</v>
      </c>
      <c r="Q76" s="46">
        <v>0</v>
      </c>
      <c r="R76" s="46">
        <v>0</v>
      </c>
      <c r="S76" s="74">
        <v>0</v>
      </c>
      <c r="U76" s="73">
        <v>-159.1</v>
      </c>
      <c r="V76" s="74">
        <v>6.37</v>
      </c>
      <c r="W76">
        <v>-24</v>
      </c>
      <c r="X76">
        <v>-135</v>
      </c>
      <c r="Y76">
        <v>-0.1</v>
      </c>
      <c r="Z76">
        <v>6.37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67.58</v>
      </c>
      <c r="K77" s="46">
        <v>0</v>
      </c>
      <c r="L77" s="46">
        <v>9.65</v>
      </c>
      <c r="M77" s="74">
        <v>0</v>
      </c>
      <c r="N77" s="73">
        <v>0</v>
      </c>
      <c r="O77" s="46">
        <v>-125</v>
      </c>
      <c r="P77" s="46">
        <v>0</v>
      </c>
      <c r="Q77" s="46">
        <v>0</v>
      </c>
      <c r="R77" s="46">
        <v>0</v>
      </c>
      <c r="S77" s="74">
        <v>0</v>
      </c>
      <c r="U77" s="73">
        <v>-125.1</v>
      </c>
      <c r="V77" s="74">
        <v>77.23</v>
      </c>
      <c r="W77">
        <v>0</v>
      </c>
      <c r="X77">
        <v>-125</v>
      </c>
      <c r="Y77">
        <v>-0.1</v>
      </c>
      <c r="Z77">
        <v>9.65</v>
      </c>
      <c r="AA77">
        <v>0</v>
      </c>
      <c r="AB77">
        <v>67.58</v>
      </c>
    </row>
    <row r="78" spans="7:28">
      <c r="G78" t="s">
        <v>120</v>
      </c>
      <c r="H78" s="73">
        <v>21.24</v>
      </c>
      <c r="I78" s="46">
        <v>0</v>
      </c>
      <c r="J78" s="46">
        <v>67.58</v>
      </c>
      <c r="K78" s="46">
        <v>0</v>
      </c>
      <c r="L78" s="46">
        <v>9.65</v>
      </c>
      <c r="M78" s="74">
        <v>0</v>
      </c>
      <c r="N78" s="73">
        <v>0</v>
      </c>
      <c r="O78" s="46">
        <v>-120</v>
      </c>
      <c r="P78" s="46">
        <v>0</v>
      </c>
      <c r="Q78" s="46">
        <v>0</v>
      </c>
      <c r="R78" s="46">
        <v>0</v>
      </c>
      <c r="S78" s="74">
        <v>0</v>
      </c>
      <c r="U78" s="73">
        <v>-120.1</v>
      </c>
      <c r="V78" s="74">
        <v>98.47</v>
      </c>
      <c r="W78">
        <v>21.24</v>
      </c>
      <c r="X78">
        <v>-120</v>
      </c>
      <c r="Y78">
        <v>-0.1</v>
      </c>
      <c r="Z78">
        <v>9.65</v>
      </c>
      <c r="AA78">
        <v>0</v>
      </c>
      <c r="AB78">
        <v>67.58</v>
      </c>
    </row>
    <row r="79" spans="7:28">
      <c r="G79" t="s">
        <v>121</v>
      </c>
      <c r="H79" s="73">
        <v>101.37</v>
      </c>
      <c r="I79" s="46">
        <v>0</v>
      </c>
      <c r="J79" s="46">
        <v>96.54</v>
      </c>
      <c r="K79" s="46">
        <v>0</v>
      </c>
      <c r="L79" s="46">
        <v>10.62</v>
      </c>
      <c r="M79" s="74">
        <v>0</v>
      </c>
      <c r="N79" s="73">
        <v>0</v>
      </c>
      <c r="O79" s="46">
        <v>-200</v>
      </c>
      <c r="P79" s="46">
        <v>0</v>
      </c>
      <c r="Q79" s="46">
        <v>0</v>
      </c>
      <c r="R79" s="46">
        <v>0</v>
      </c>
      <c r="S79" s="74">
        <v>0</v>
      </c>
      <c r="U79" s="73">
        <v>-200.1</v>
      </c>
      <c r="V79" s="74">
        <v>208.53</v>
      </c>
      <c r="W79">
        <v>101.37</v>
      </c>
      <c r="X79">
        <v>-200</v>
      </c>
      <c r="Y79">
        <v>-0.1</v>
      </c>
      <c r="Z79">
        <v>10.62</v>
      </c>
      <c r="AA79">
        <v>0</v>
      </c>
      <c r="AB79">
        <v>96.54</v>
      </c>
    </row>
    <row r="80" spans="7:28">
      <c r="G80" t="s">
        <v>122</v>
      </c>
      <c r="H80" s="73">
        <v>101.37</v>
      </c>
      <c r="I80" s="46">
        <v>0</v>
      </c>
      <c r="J80" s="46">
        <v>96.54</v>
      </c>
      <c r="K80" s="46">
        <v>0</v>
      </c>
      <c r="L80" s="46">
        <v>10.62</v>
      </c>
      <c r="M80" s="74">
        <v>0</v>
      </c>
      <c r="N80" s="73">
        <v>0</v>
      </c>
      <c r="O80" s="46">
        <v>-190</v>
      </c>
      <c r="P80" s="46">
        <v>0</v>
      </c>
      <c r="Q80" s="46">
        <v>0</v>
      </c>
      <c r="R80" s="46">
        <v>0</v>
      </c>
      <c r="S80" s="74">
        <v>0</v>
      </c>
      <c r="U80" s="73">
        <v>-190.1</v>
      </c>
      <c r="V80" s="74">
        <v>208.53</v>
      </c>
      <c r="W80">
        <v>101.37</v>
      </c>
      <c r="X80">
        <v>-190</v>
      </c>
      <c r="Y80">
        <v>-0.1</v>
      </c>
      <c r="Z80">
        <v>10.62</v>
      </c>
      <c r="AA80">
        <v>0</v>
      </c>
      <c r="AB80">
        <v>96.54</v>
      </c>
    </row>
    <row r="81" spans="7:28">
      <c r="G81" t="s">
        <v>123</v>
      </c>
      <c r="H81" s="73">
        <v>85.92</v>
      </c>
      <c r="I81" s="46">
        <v>0</v>
      </c>
      <c r="J81" s="46">
        <v>38.619999999999997</v>
      </c>
      <c r="K81" s="46">
        <v>0</v>
      </c>
      <c r="L81" s="46">
        <v>11.58</v>
      </c>
      <c r="M81" s="74">
        <v>0</v>
      </c>
      <c r="N81" s="73">
        <v>0</v>
      </c>
      <c r="O81" s="46">
        <v>-150</v>
      </c>
      <c r="P81" s="46">
        <v>0</v>
      </c>
      <c r="Q81" s="46">
        <v>0</v>
      </c>
      <c r="R81" s="46">
        <v>0</v>
      </c>
      <c r="S81" s="74">
        <v>0</v>
      </c>
      <c r="U81" s="73">
        <v>-150.1</v>
      </c>
      <c r="V81" s="74">
        <v>136.12</v>
      </c>
      <c r="W81">
        <v>85.92</v>
      </c>
      <c r="X81">
        <v>-150</v>
      </c>
      <c r="Y81">
        <v>-0.1</v>
      </c>
      <c r="Z81">
        <v>11.58</v>
      </c>
      <c r="AA81">
        <v>0</v>
      </c>
      <c r="AB81">
        <v>38.619999999999997</v>
      </c>
    </row>
    <row r="82" spans="7:28">
      <c r="G82" t="s">
        <v>124</v>
      </c>
      <c r="H82" s="73">
        <v>61.79</v>
      </c>
      <c r="I82" s="46">
        <v>0</v>
      </c>
      <c r="J82" s="46">
        <v>0</v>
      </c>
      <c r="K82" s="46">
        <v>0</v>
      </c>
      <c r="L82" s="46">
        <v>11.58</v>
      </c>
      <c r="M82" s="74">
        <v>0</v>
      </c>
      <c r="N82" s="73">
        <v>0</v>
      </c>
      <c r="O82" s="46">
        <v>-150</v>
      </c>
      <c r="P82" s="46">
        <v>0</v>
      </c>
      <c r="Q82" s="46">
        <v>0</v>
      </c>
      <c r="R82" s="46">
        <v>0</v>
      </c>
      <c r="S82" s="74">
        <v>0</v>
      </c>
      <c r="U82" s="73">
        <v>-150.1</v>
      </c>
      <c r="V82" s="74">
        <v>73.37</v>
      </c>
      <c r="W82">
        <v>61.79</v>
      </c>
      <c r="X82">
        <v>-150</v>
      </c>
      <c r="Y82">
        <v>-0.1</v>
      </c>
      <c r="Z82">
        <v>11.58</v>
      </c>
      <c r="AA82">
        <v>0</v>
      </c>
      <c r="AB82">
        <v>0</v>
      </c>
    </row>
    <row r="83" spans="7:28">
      <c r="G83" t="s">
        <v>125</v>
      </c>
      <c r="H83" s="73">
        <v>113.92</v>
      </c>
      <c r="I83" s="46">
        <v>0</v>
      </c>
      <c r="J83" s="46">
        <v>77.23</v>
      </c>
      <c r="K83" s="46">
        <v>0</v>
      </c>
      <c r="L83" s="46">
        <v>9.65</v>
      </c>
      <c r="M83" s="74">
        <v>0</v>
      </c>
      <c r="N83" s="73">
        <v>0</v>
      </c>
      <c r="O83" s="46">
        <v>-158</v>
      </c>
      <c r="P83" s="46">
        <v>0</v>
      </c>
      <c r="Q83" s="46">
        <v>0</v>
      </c>
      <c r="R83" s="46">
        <v>0</v>
      </c>
      <c r="S83" s="74">
        <v>0</v>
      </c>
      <c r="U83" s="73">
        <v>-158.1</v>
      </c>
      <c r="V83" s="74">
        <v>200.8</v>
      </c>
      <c r="W83">
        <v>113.92</v>
      </c>
      <c r="X83">
        <v>-158</v>
      </c>
      <c r="Y83">
        <v>-0.1</v>
      </c>
      <c r="Z83">
        <v>9.65</v>
      </c>
      <c r="AA83">
        <v>0</v>
      </c>
      <c r="AB83">
        <v>77.23</v>
      </c>
    </row>
    <row r="84" spans="7:28">
      <c r="G84" t="s">
        <v>126</v>
      </c>
      <c r="H84" s="73">
        <v>135.16</v>
      </c>
      <c r="I84" s="46">
        <v>0</v>
      </c>
      <c r="J84" s="46">
        <v>77.23</v>
      </c>
      <c r="K84" s="46">
        <v>0</v>
      </c>
      <c r="L84" s="46">
        <v>9.65</v>
      </c>
      <c r="M84" s="74">
        <v>0</v>
      </c>
      <c r="N84" s="73">
        <v>0</v>
      </c>
      <c r="O84" s="46">
        <v>-161</v>
      </c>
      <c r="P84" s="46">
        <v>0</v>
      </c>
      <c r="Q84" s="46">
        <v>0</v>
      </c>
      <c r="R84" s="46">
        <v>0</v>
      </c>
      <c r="S84" s="74">
        <v>0</v>
      </c>
      <c r="U84" s="73">
        <v>-161.1</v>
      </c>
      <c r="V84" s="74">
        <v>222.04</v>
      </c>
      <c r="W84">
        <v>135.16</v>
      </c>
      <c r="X84">
        <v>-161</v>
      </c>
      <c r="Y84">
        <v>-0.1</v>
      </c>
      <c r="Z84">
        <v>9.65</v>
      </c>
      <c r="AA84">
        <v>0</v>
      </c>
      <c r="AB84">
        <v>77.23</v>
      </c>
    </row>
    <row r="85" spans="7:28">
      <c r="G85" t="s">
        <v>127</v>
      </c>
      <c r="H85" s="73">
        <v>151.57</v>
      </c>
      <c r="I85" s="46">
        <v>0</v>
      </c>
      <c r="J85" s="46">
        <v>62.75</v>
      </c>
      <c r="K85" s="46">
        <v>0</v>
      </c>
      <c r="L85" s="46">
        <v>10.62</v>
      </c>
      <c r="M85" s="74">
        <v>0</v>
      </c>
      <c r="N85" s="73">
        <v>0</v>
      </c>
      <c r="O85" s="46">
        <v>-161</v>
      </c>
      <c r="P85" s="46">
        <v>0</v>
      </c>
      <c r="Q85" s="46">
        <v>0</v>
      </c>
      <c r="R85" s="46">
        <v>0</v>
      </c>
      <c r="S85" s="74">
        <v>0</v>
      </c>
      <c r="U85" s="73">
        <v>-161.1</v>
      </c>
      <c r="V85" s="74">
        <v>224.94</v>
      </c>
      <c r="W85">
        <v>151.57</v>
      </c>
      <c r="X85">
        <v>-161</v>
      </c>
      <c r="Y85">
        <v>-0.1</v>
      </c>
      <c r="Z85">
        <v>10.62</v>
      </c>
      <c r="AA85">
        <v>0</v>
      </c>
      <c r="AB85">
        <v>62.75</v>
      </c>
    </row>
    <row r="86" spans="7:28">
      <c r="G86" t="s">
        <v>128</v>
      </c>
      <c r="H86" s="73">
        <v>179.56</v>
      </c>
      <c r="I86" s="46">
        <v>0</v>
      </c>
      <c r="J86" s="46">
        <v>62.75</v>
      </c>
      <c r="K86" s="46">
        <v>0</v>
      </c>
      <c r="L86" s="46">
        <v>10.62</v>
      </c>
      <c r="M86" s="74">
        <v>0</v>
      </c>
      <c r="N86" s="73">
        <v>0</v>
      </c>
      <c r="O86" s="46">
        <v>-162</v>
      </c>
      <c r="P86" s="46">
        <v>0</v>
      </c>
      <c r="Q86" s="46">
        <v>0</v>
      </c>
      <c r="R86" s="46">
        <v>0</v>
      </c>
      <c r="S86" s="74">
        <v>0</v>
      </c>
      <c r="U86" s="73">
        <v>-162.1</v>
      </c>
      <c r="V86" s="74">
        <v>252.93</v>
      </c>
      <c r="W86">
        <v>179.56</v>
      </c>
      <c r="X86">
        <v>-162</v>
      </c>
      <c r="Y86">
        <v>-0.1</v>
      </c>
      <c r="Z86">
        <v>10.62</v>
      </c>
      <c r="AA86">
        <v>0</v>
      </c>
      <c r="AB86">
        <v>62.75</v>
      </c>
    </row>
    <row r="87" spans="7:28">
      <c r="G87" t="s">
        <v>129</v>
      </c>
      <c r="H87" s="73">
        <v>175.7</v>
      </c>
      <c r="I87" s="46">
        <v>0</v>
      </c>
      <c r="J87" s="46">
        <v>38.619999999999997</v>
      </c>
      <c r="K87" s="46">
        <v>0</v>
      </c>
      <c r="L87" s="46">
        <v>11.58</v>
      </c>
      <c r="M87" s="74">
        <v>0</v>
      </c>
      <c r="N87" s="73">
        <v>0</v>
      </c>
      <c r="O87" s="46">
        <v>-170</v>
      </c>
      <c r="P87" s="46">
        <v>0</v>
      </c>
      <c r="Q87" s="46">
        <v>0</v>
      </c>
      <c r="R87" s="46">
        <v>0</v>
      </c>
      <c r="S87" s="74">
        <v>0</v>
      </c>
      <c r="U87" s="73">
        <v>-170.1</v>
      </c>
      <c r="V87" s="74">
        <v>225.9</v>
      </c>
      <c r="W87">
        <v>175.7</v>
      </c>
      <c r="X87">
        <v>-170</v>
      </c>
      <c r="Y87">
        <v>-0.1</v>
      </c>
      <c r="Z87">
        <v>11.58</v>
      </c>
      <c r="AA87">
        <v>0</v>
      </c>
      <c r="AB87">
        <v>38.619999999999997</v>
      </c>
    </row>
    <row r="88" spans="7:28">
      <c r="G88" t="s">
        <v>130</v>
      </c>
      <c r="H88" s="73">
        <v>191.15</v>
      </c>
      <c r="I88" s="46">
        <v>0</v>
      </c>
      <c r="J88" s="46">
        <v>38.619999999999997</v>
      </c>
      <c r="K88" s="46">
        <v>0</v>
      </c>
      <c r="L88" s="46">
        <v>11.58</v>
      </c>
      <c r="M88" s="74">
        <v>0</v>
      </c>
      <c r="N88" s="73">
        <v>0</v>
      </c>
      <c r="O88" s="46">
        <v>-166</v>
      </c>
      <c r="P88" s="46">
        <v>0</v>
      </c>
      <c r="Q88" s="46">
        <v>0</v>
      </c>
      <c r="R88" s="46">
        <v>0</v>
      </c>
      <c r="S88" s="74">
        <v>0</v>
      </c>
      <c r="U88" s="73">
        <v>-166.1</v>
      </c>
      <c r="V88" s="74">
        <v>241.35</v>
      </c>
      <c r="W88">
        <v>191.15</v>
      </c>
      <c r="X88">
        <v>-166</v>
      </c>
      <c r="Y88">
        <v>-0.1</v>
      </c>
      <c r="Z88">
        <v>11.58</v>
      </c>
      <c r="AA88">
        <v>0</v>
      </c>
      <c r="AB88">
        <v>38.619999999999997</v>
      </c>
    </row>
    <row r="89" spans="7:28">
      <c r="G89" t="s">
        <v>131</v>
      </c>
      <c r="H89" s="73">
        <v>174.74</v>
      </c>
      <c r="I89" s="46">
        <v>0</v>
      </c>
      <c r="J89" s="46">
        <v>0</v>
      </c>
      <c r="K89" s="46">
        <v>0</v>
      </c>
      <c r="L89" s="46">
        <v>11.58</v>
      </c>
      <c r="M89" s="74">
        <v>0</v>
      </c>
      <c r="N89" s="73">
        <v>0</v>
      </c>
      <c r="O89" s="46">
        <v>-110</v>
      </c>
      <c r="P89" s="46">
        <v>0</v>
      </c>
      <c r="Q89" s="46">
        <v>0</v>
      </c>
      <c r="R89" s="46">
        <v>0</v>
      </c>
      <c r="S89" s="74">
        <v>0</v>
      </c>
      <c r="U89" s="73">
        <v>-110.1</v>
      </c>
      <c r="V89" s="74">
        <v>186.32</v>
      </c>
      <c r="W89">
        <v>174.74</v>
      </c>
      <c r="X89">
        <v>-110</v>
      </c>
      <c r="Y89">
        <v>-0.1</v>
      </c>
      <c r="Z89">
        <v>11.58</v>
      </c>
      <c r="AA89">
        <v>0</v>
      </c>
      <c r="AB89">
        <v>0</v>
      </c>
    </row>
    <row r="90" spans="7:28">
      <c r="G90" t="s">
        <v>132</v>
      </c>
      <c r="H90" s="73">
        <v>171.85</v>
      </c>
      <c r="I90" s="46">
        <v>0</v>
      </c>
      <c r="J90" s="46">
        <v>0</v>
      </c>
      <c r="K90" s="46">
        <v>0</v>
      </c>
      <c r="L90" s="46">
        <v>11.58</v>
      </c>
      <c r="M90" s="74">
        <v>0</v>
      </c>
      <c r="N90" s="73">
        <v>0</v>
      </c>
      <c r="O90" s="46">
        <v>-110</v>
      </c>
      <c r="P90" s="46">
        <v>0</v>
      </c>
      <c r="Q90" s="46">
        <v>0</v>
      </c>
      <c r="R90" s="46">
        <v>0</v>
      </c>
      <c r="S90" s="74">
        <v>0</v>
      </c>
      <c r="U90" s="73">
        <v>-110.1</v>
      </c>
      <c r="V90" s="74">
        <v>183.43</v>
      </c>
      <c r="W90">
        <v>171.85</v>
      </c>
      <c r="X90">
        <v>-110</v>
      </c>
      <c r="Y90">
        <v>-0.1</v>
      </c>
      <c r="Z90">
        <v>11.58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10.62</v>
      </c>
      <c r="M91" s="74">
        <v>0</v>
      </c>
      <c r="N91" s="73">
        <v>-61</v>
      </c>
      <c r="O91" s="46">
        <v>-119</v>
      </c>
      <c r="P91" s="46">
        <v>-40</v>
      </c>
      <c r="Q91" s="46">
        <v>0</v>
      </c>
      <c r="R91" s="46">
        <v>0</v>
      </c>
      <c r="S91" s="74">
        <v>0</v>
      </c>
      <c r="U91" s="73">
        <v>-220.1</v>
      </c>
      <c r="V91" s="74">
        <v>10.62</v>
      </c>
      <c r="W91">
        <v>-61</v>
      </c>
      <c r="X91">
        <v>-119</v>
      </c>
      <c r="Y91">
        <v>-0.1</v>
      </c>
      <c r="Z91">
        <v>10.62</v>
      </c>
      <c r="AA91">
        <v>0</v>
      </c>
      <c r="AB91">
        <v>-40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10.62</v>
      </c>
      <c r="M92" s="74">
        <v>0</v>
      </c>
      <c r="N92" s="73">
        <v>-23</v>
      </c>
      <c r="O92" s="46">
        <v>-113</v>
      </c>
      <c r="P92" s="46">
        <v>-50</v>
      </c>
      <c r="Q92" s="46">
        <v>0</v>
      </c>
      <c r="R92" s="46">
        <v>0</v>
      </c>
      <c r="S92" s="74">
        <v>0</v>
      </c>
      <c r="U92" s="73">
        <v>-186.1</v>
      </c>
      <c r="V92" s="74">
        <v>10.62</v>
      </c>
      <c r="W92">
        <v>-23</v>
      </c>
      <c r="X92">
        <v>-113</v>
      </c>
      <c r="Y92">
        <v>-0.1</v>
      </c>
      <c r="Z92">
        <v>10.62</v>
      </c>
      <c r="AA92">
        <v>0</v>
      </c>
      <c r="AB92">
        <v>-50</v>
      </c>
    </row>
    <row r="93" spans="7:28">
      <c r="G93" t="s">
        <v>135</v>
      </c>
      <c r="H93" s="73">
        <v>8.69</v>
      </c>
      <c r="I93" s="46">
        <v>0</v>
      </c>
      <c r="J93" s="46">
        <v>0</v>
      </c>
      <c r="K93" s="46">
        <v>0</v>
      </c>
      <c r="L93" s="46">
        <v>10.62</v>
      </c>
      <c r="M93" s="74">
        <v>0</v>
      </c>
      <c r="N93" s="73">
        <v>0</v>
      </c>
      <c r="O93" s="46">
        <v>-99</v>
      </c>
      <c r="P93" s="46">
        <v>-60</v>
      </c>
      <c r="Q93" s="46">
        <v>0</v>
      </c>
      <c r="R93" s="46">
        <v>0</v>
      </c>
      <c r="S93" s="74">
        <v>0</v>
      </c>
      <c r="U93" s="73">
        <v>-159.1</v>
      </c>
      <c r="V93" s="74">
        <v>19.309999999999999</v>
      </c>
      <c r="W93">
        <v>8.69</v>
      </c>
      <c r="X93">
        <v>-99</v>
      </c>
      <c r="Y93">
        <v>-0.1</v>
      </c>
      <c r="Z93">
        <v>10.62</v>
      </c>
      <c r="AA93">
        <v>0</v>
      </c>
      <c r="AB93">
        <v>-60</v>
      </c>
    </row>
    <row r="94" spans="7:28">
      <c r="G94" t="s">
        <v>136</v>
      </c>
      <c r="H94" s="73">
        <v>31.86</v>
      </c>
      <c r="I94" s="46">
        <v>0</v>
      </c>
      <c r="J94" s="46">
        <v>0</v>
      </c>
      <c r="K94" s="46">
        <v>0</v>
      </c>
      <c r="L94" s="46">
        <v>10.62</v>
      </c>
      <c r="M94" s="74">
        <v>0</v>
      </c>
      <c r="N94" s="73">
        <v>0</v>
      </c>
      <c r="O94" s="46">
        <v>-85</v>
      </c>
      <c r="P94" s="46">
        <v>-70</v>
      </c>
      <c r="Q94" s="46">
        <v>0</v>
      </c>
      <c r="R94" s="46">
        <v>0</v>
      </c>
      <c r="S94" s="74">
        <v>0</v>
      </c>
      <c r="U94" s="73">
        <v>-155.1</v>
      </c>
      <c r="V94" s="74">
        <v>42.48</v>
      </c>
      <c r="W94">
        <v>31.86</v>
      </c>
      <c r="X94">
        <v>-85</v>
      </c>
      <c r="Y94">
        <v>-0.1</v>
      </c>
      <c r="Z94">
        <v>10.62</v>
      </c>
      <c r="AA94">
        <v>0</v>
      </c>
      <c r="AB94">
        <v>-70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10.62</v>
      </c>
      <c r="M95" s="74">
        <v>0</v>
      </c>
      <c r="N95" s="73">
        <v>0</v>
      </c>
      <c r="O95" s="46">
        <v>-109</v>
      </c>
      <c r="P95" s="46">
        <v>-80</v>
      </c>
      <c r="Q95" s="46">
        <v>0</v>
      </c>
      <c r="R95" s="46">
        <v>0</v>
      </c>
      <c r="S95" s="74">
        <v>0</v>
      </c>
      <c r="U95" s="73">
        <v>-189.1</v>
      </c>
      <c r="V95" s="74">
        <v>10.62</v>
      </c>
      <c r="W95">
        <v>0</v>
      </c>
      <c r="X95">
        <v>-109</v>
      </c>
      <c r="Y95">
        <v>-0.1</v>
      </c>
      <c r="Z95">
        <v>10.62</v>
      </c>
      <c r="AA95">
        <v>0</v>
      </c>
      <c r="AB95">
        <v>-80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9.65</v>
      </c>
      <c r="M96" s="74">
        <v>0</v>
      </c>
      <c r="N96" s="73">
        <v>0</v>
      </c>
      <c r="O96" s="46">
        <v>-112</v>
      </c>
      <c r="P96" s="46">
        <v>-85</v>
      </c>
      <c r="Q96" s="46">
        <v>0</v>
      </c>
      <c r="R96" s="46">
        <v>0</v>
      </c>
      <c r="S96" s="74">
        <v>0</v>
      </c>
      <c r="U96" s="73">
        <v>-197.1</v>
      </c>
      <c r="V96" s="74">
        <v>9.65</v>
      </c>
      <c r="W96">
        <v>0</v>
      </c>
      <c r="X96">
        <v>-112</v>
      </c>
      <c r="Y96">
        <v>-0.1</v>
      </c>
      <c r="Z96">
        <v>9.65</v>
      </c>
      <c r="AA96">
        <v>0</v>
      </c>
      <c r="AB96">
        <v>-85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9.65</v>
      </c>
      <c r="M97" s="74">
        <v>0</v>
      </c>
      <c r="N97" s="73">
        <v>-4</v>
      </c>
      <c r="O97" s="46">
        <v>-103</v>
      </c>
      <c r="P97" s="46">
        <v>-80</v>
      </c>
      <c r="Q97" s="46">
        <v>0</v>
      </c>
      <c r="R97" s="46">
        <v>0</v>
      </c>
      <c r="S97" s="74">
        <v>0</v>
      </c>
      <c r="U97" s="73">
        <v>-187.1</v>
      </c>
      <c r="V97" s="74">
        <v>9.65</v>
      </c>
      <c r="W97">
        <v>-4</v>
      </c>
      <c r="X97">
        <v>-103</v>
      </c>
      <c r="Y97">
        <v>-0.1</v>
      </c>
      <c r="Z97">
        <v>9.65</v>
      </c>
      <c r="AA97">
        <v>0</v>
      </c>
      <c r="AB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9.65</v>
      </c>
      <c r="M98" s="74">
        <v>0</v>
      </c>
      <c r="N98" s="73">
        <v>-16</v>
      </c>
      <c r="O98" s="46">
        <v>-109</v>
      </c>
      <c r="P98" s="46">
        <v>-90</v>
      </c>
      <c r="Q98" s="46">
        <v>0</v>
      </c>
      <c r="R98" s="46">
        <v>0</v>
      </c>
      <c r="S98" s="74">
        <v>0</v>
      </c>
      <c r="U98" s="73">
        <v>-215.1</v>
      </c>
      <c r="V98" s="74">
        <v>9.65</v>
      </c>
      <c r="W98">
        <v>-16</v>
      </c>
      <c r="X98">
        <v>-109</v>
      </c>
      <c r="Y98">
        <v>-0.1</v>
      </c>
      <c r="Z98">
        <v>9.65</v>
      </c>
      <c r="AA98">
        <v>0</v>
      </c>
      <c r="AB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0.85583250000000011</v>
      </c>
      <c r="I99" s="69">
        <f t="shared" ref="I99:BQ99" si="1">SUM(I3:I98)/4000</f>
        <v>1.20675E-2</v>
      </c>
      <c r="J99" s="69">
        <f t="shared" si="1"/>
        <v>0.52734499999999995</v>
      </c>
      <c r="K99" s="69">
        <f t="shared" si="1"/>
        <v>0</v>
      </c>
      <c r="L99" s="69">
        <f t="shared" si="1"/>
        <v>0.13627</v>
      </c>
      <c r="M99" s="69">
        <f t="shared" si="1"/>
        <v>1.3747499999999998E-2</v>
      </c>
      <c r="N99" s="68">
        <f t="shared" si="1"/>
        <v>-1.0602499999999999</v>
      </c>
      <c r="O99" s="69">
        <f t="shared" si="1"/>
        <v>-2.3272499999999998</v>
      </c>
      <c r="P99" s="69">
        <f t="shared" si="1"/>
        <v>-0.49125000000000002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-3.8825000000000047</v>
      </c>
      <c r="V99" s="70">
        <f t="shared" si="1"/>
        <v>1.5452624999999995</v>
      </c>
      <c r="W99">
        <f t="shared" si="1"/>
        <v>-0.20441750000000003</v>
      </c>
      <c r="X99">
        <f t="shared" si="1"/>
        <v>-2.3151824999999997</v>
      </c>
      <c r="Y99">
        <f t="shared" si="1"/>
        <v>-3.7499999999999921E-3</v>
      </c>
      <c r="Z99">
        <f t="shared" si="1"/>
        <v>0.13627</v>
      </c>
      <c r="AA99">
        <f t="shared" si="1"/>
        <v>1.3747499999999998E-2</v>
      </c>
      <c r="AB99">
        <f t="shared" si="1"/>
        <v>3.6094999999999967E-2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45116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7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7">
      <c r="A3" t="s">
        <v>45</v>
      </c>
      <c r="D3">
        <f>TWEPL!P3</f>
        <v>10.68032</v>
      </c>
      <c r="E3">
        <f>GT_NG!P3</f>
        <v>14.13774184233324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863.6427830845472</v>
      </c>
      <c r="P3" s="36">
        <v>106.21999999999998</v>
      </c>
      <c r="Q3" s="36">
        <v>32.51</v>
      </c>
      <c r="R3" s="38">
        <v>0</v>
      </c>
      <c r="S3" s="38">
        <v>0</v>
      </c>
      <c r="T3" s="37">
        <f>SUMPRODUCT(LTA!J3:AN3,LTA!J$101:AN$101,LTA!J$103:AN$103)</f>
        <v>49.78</v>
      </c>
      <c r="U3" s="37">
        <f>SUMPRODUCT(LTA!J3:AN3,LTA!J$102:AN$102,LTA!J$103:AN$103)</f>
        <v>76.42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1024.5400000000002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20.17205326144607</v>
      </c>
      <c r="AD3">
        <f>SUM(B3:AB3,AI3:AR3)-AC3</f>
        <v>2129.1426787086243</v>
      </c>
      <c r="AE3">
        <f>'IDT-1'!B3</f>
        <v>0</v>
      </c>
      <c r="AF3" s="24"/>
      <c r="AG3">
        <f>SUM(AD3:AF3)+AT3</f>
        <v>2129.1426787086243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14.13774184233324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789.37188843561194</v>
      </c>
      <c r="P4" s="36">
        <v>106.21999999999998</v>
      </c>
      <c r="Q4" s="36">
        <v>32.51</v>
      </c>
      <c r="R4" s="38">
        <v>0</v>
      </c>
      <c r="S4" s="38">
        <v>0</v>
      </c>
      <c r="T4" s="37">
        <f>SUMPRODUCT(LTA!J4:AN4,LTA!J$101:AN$101,LTA!J$103:AN$103)</f>
        <v>50.489999999999995</v>
      </c>
      <c r="U4" s="37">
        <f>SUMPRODUCT(LTA!J4:AN4,LTA!J$102:AN$102,LTA!J$103:AN$103)</f>
        <v>75.759999999999991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1024.5400000000002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19.08388113994787</v>
      </c>
      <c r="AD4">
        <f t="shared" ref="AD4:AD67" si="1">SUM(B4:AB4,AI4:AR4)-AC4</f>
        <v>2105.0099561811867</v>
      </c>
      <c r="AE4">
        <f>'IDT-1'!B4</f>
        <v>0</v>
      </c>
      <c r="AF4" s="24"/>
      <c r="AG4">
        <f t="shared" ref="AG4:AG67" si="2">SUM(AD4:AF4)+AT4</f>
        <v>2105.0099561811867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14.13774184233324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774.695777494504</v>
      </c>
      <c r="P5" s="36">
        <v>106.21999999999998</v>
      </c>
      <c r="Q5" s="36">
        <v>14.48</v>
      </c>
      <c r="R5" s="38">
        <v>0</v>
      </c>
      <c r="S5" s="38">
        <v>0</v>
      </c>
      <c r="T5" s="37">
        <f>SUMPRODUCT(LTA!J5:AN5,LTA!J$101:AN$101,LTA!J$103:AN$103)</f>
        <v>45.629999999999995</v>
      </c>
      <c r="U5" s="37">
        <f>SUMPRODUCT(LTA!J5:AN5,LTA!J$102:AN$102,LTA!J$103:AN$103)</f>
        <v>75.28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1024.5400000000002</v>
      </c>
      <c r="AB5" s="75">
        <f>-STOA!N5</f>
        <v>0</v>
      </c>
      <c r="AC5">
        <f t="shared" si="0"/>
        <v>18.669172215966366</v>
      </c>
      <c r="AD5">
        <f t="shared" si="1"/>
        <v>2076.3785541640605</v>
      </c>
      <c r="AE5">
        <f>'IDT-1'!B5</f>
        <v>0</v>
      </c>
      <c r="AF5" s="24"/>
      <c r="AG5">
        <f t="shared" si="2"/>
        <v>2076.3785541640605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14.13774184233324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752.5044839834228</v>
      </c>
      <c r="P6" s="36">
        <v>106.21999999999998</v>
      </c>
      <c r="Q6" s="36">
        <v>14.48</v>
      </c>
      <c r="R6" s="38">
        <v>0</v>
      </c>
      <c r="S6" s="38">
        <v>0</v>
      </c>
      <c r="T6" s="37">
        <f>SUMPRODUCT(LTA!J6:AN6,LTA!J$101:AN$101,LTA!J$103:AN$103)</f>
        <v>45.8</v>
      </c>
      <c r="U6" s="37">
        <f>SUMPRODUCT(LTA!J6:AN6,LTA!J$102:AN$102,LTA!J$103:AN$103)</f>
        <v>74.86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-8</v>
      </c>
      <c r="AA6" s="75">
        <f>STOA!H6</f>
        <v>1024.5400000000002</v>
      </c>
      <c r="AB6" s="75">
        <f>-STOA!N6</f>
        <v>0</v>
      </c>
      <c r="AC6">
        <f t="shared" si="0"/>
        <v>18.587104490857389</v>
      </c>
      <c r="AD6">
        <f t="shared" si="1"/>
        <v>2041.0193283780879</v>
      </c>
      <c r="AE6">
        <f>'IDT-1'!B6</f>
        <v>0</v>
      </c>
      <c r="AF6" s="24"/>
      <c r="AG6">
        <f t="shared" si="2"/>
        <v>2041.0193283780879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-17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14.13774184233324</v>
      </c>
      <c r="F7">
        <f>GT_Spot!P7</f>
        <v>0</v>
      </c>
      <c r="G7">
        <f>PPCL_NG!P7</f>
        <v>40.43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753.33781316885745</v>
      </c>
      <c r="P7" s="36">
        <v>106.22514233152594</v>
      </c>
      <c r="Q7" s="36">
        <v>14.48</v>
      </c>
      <c r="R7" s="38">
        <v>0</v>
      </c>
      <c r="S7" s="38">
        <v>0</v>
      </c>
      <c r="T7" s="37">
        <f>SUMPRODUCT(LTA!J7:AN7,LTA!J$101:AN$101,LTA!J$103:AN$103)</f>
        <v>46.32</v>
      </c>
      <c r="U7" s="37">
        <f>SUMPRODUCT(LTA!J7:AN7,LTA!J$102:AN$102,LTA!J$103:AN$103)</f>
        <v>74.37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-33</v>
      </c>
      <c r="AA7" s="75">
        <f>STOA!H7</f>
        <v>1024.3500000000001</v>
      </c>
      <c r="AB7" s="75">
        <f>-STOA!N7</f>
        <v>0</v>
      </c>
      <c r="AC7">
        <f t="shared" si="0"/>
        <v>19.036081671360801</v>
      </c>
      <c r="AD7">
        <f t="shared" si="1"/>
        <v>1987.1288227145453</v>
      </c>
      <c r="AE7">
        <f>'IDT-1'!B7</f>
        <v>0</v>
      </c>
      <c r="AF7" s="24"/>
      <c r="AG7">
        <f t="shared" si="2"/>
        <v>1987.1288227145453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-44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14.13774184233324</v>
      </c>
      <c r="F8">
        <f>GT_Spot!P8</f>
        <v>0</v>
      </c>
      <c r="G8">
        <f>PPCL_NG!P8</f>
        <v>40.43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753.33781316885745</v>
      </c>
      <c r="P8" s="36">
        <v>106.22514233152594</v>
      </c>
      <c r="Q8" s="36">
        <v>14.48</v>
      </c>
      <c r="R8" s="38">
        <v>0</v>
      </c>
      <c r="S8" s="38">
        <v>0</v>
      </c>
      <c r="T8" s="37">
        <f>SUMPRODUCT(LTA!J8:AN8,LTA!J$101:AN$101,LTA!J$103:AN$103)</f>
        <v>47.03</v>
      </c>
      <c r="U8" s="37">
        <f>SUMPRODUCT(LTA!J8:AN8,LTA!J$102:AN$102,LTA!J$103:AN$103)</f>
        <v>74.66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-62</v>
      </c>
      <c r="AA8" s="75">
        <f>STOA!H8</f>
        <v>1024.3500000000001</v>
      </c>
      <c r="AB8" s="75">
        <f>-STOA!N8</f>
        <v>0</v>
      </c>
      <c r="AC8">
        <f t="shared" si="0"/>
        <v>19.266834859415678</v>
      </c>
      <c r="AD8">
        <f t="shared" si="1"/>
        <v>1962.8980695264904</v>
      </c>
      <c r="AE8">
        <f>'IDT-1'!B8</f>
        <v>0</v>
      </c>
      <c r="AF8" s="24"/>
      <c r="AG8">
        <f t="shared" si="2"/>
        <v>1962.8980695264904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14.13774184233324</v>
      </c>
      <c r="F9">
        <f>GT_Spot!P9</f>
        <v>0</v>
      </c>
      <c r="G9">
        <f>PPCL_NG!P9</f>
        <v>40.43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746.49908803960466</v>
      </c>
      <c r="P9" s="36">
        <v>106.22514233152594</v>
      </c>
      <c r="Q9" s="36">
        <v>14.48</v>
      </c>
      <c r="R9" s="38">
        <v>0</v>
      </c>
      <c r="S9" s="38">
        <v>0</v>
      </c>
      <c r="T9" s="37">
        <f>SUMPRODUCT(LTA!J9:AN9,LTA!J$101:AN$101,LTA!J$103:AN$103)</f>
        <v>47.33</v>
      </c>
      <c r="U9" s="37">
        <f>SUMPRODUCT(LTA!J9:AN9,LTA!J$102:AN$102,LTA!J$103:AN$103)</f>
        <v>90.65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-90</v>
      </c>
      <c r="AA9" s="75">
        <f>STOA!H9</f>
        <v>1024.3500000000001</v>
      </c>
      <c r="AB9" s="75">
        <f>-STOA!N9</f>
        <v>0</v>
      </c>
      <c r="AC9">
        <f t="shared" si="0"/>
        <v>19.302956548011913</v>
      </c>
      <c r="AD9">
        <f t="shared" si="1"/>
        <v>1991.0732227086414</v>
      </c>
      <c r="AE9">
        <f>'IDT-1'!B9</f>
        <v>0</v>
      </c>
      <c r="AF9" s="24"/>
      <c r="AG9">
        <f t="shared" si="2"/>
        <v>1991.0732227086414</v>
      </c>
      <c r="AI9" s="34">
        <f>PXIL!H9</f>
        <v>0</v>
      </c>
      <c r="AJ9" s="34">
        <f>PXIL!N9</f>
        <v>0</v>
      </c>
      <c r="AK9" s="34">
        <f>RTM_IEX!H9</f>
        <v>6.76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14.13774184233324</v>
      </c>
      <c r="F10">
        <f>GT_Spot!P10</f>
        <v>0</v>
      </c>
      <c r="G10">
        <f>PPCL_NG!P10</f>
        <v>40.43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748.08997736023127</v>
      </c>
      <c r="P10" s="36">
        <v>106.22514233152594</v>
      </c>
      <c r="Q10" s="36">
        <v>14.48</v>
      </c>
      <c r="R10" s="38">
        <v>0</v>
      </c>
      <c r="S10" s="38">
        <v>0</v>
      </c>
      <c r="T10" s="37">
        <f>SUMPRODUCT(LTA!J10:AN10,LTA!J$101:AN$101,LTA!J$103:AN$103)</f>
        <v>47.55</v>
      </c>
      <c r="U10" s="37">
        <f>SUMPRODUCT(LTA!J10:AN10,LTA!J$102:AN$102,LTA!J$103:AN$103)</f>
        <v>91.11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-112</v>
      </c>
      <c r="AA10" s="75">
        <f>STOA!H10</f>
        <v>1024.3500000000001</v>
      </c>
      <c r="AB10" s="75">
        <f>-STOA!N10</f>
        <v>0</v>
      </c>
      <c r="AC10">
        <f t="shared" si="0"/>
        <v>19.458771179521722</v>
      </c>
      <c r="AD10">
        <f t="shared" si="1"/>
        <v>1964.4282973977581</v>
      </c>
      <c r="AE10">
        <f>'IDT-1'!B10</f>
        <v>0</v>
      </c>
      <c r="AF10" s="24"/>
      <c r="AG10">
        <f t="shared" si="2"/>
        <v>1964.4282973977581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14.13774184233324</v>
      </c>
      <c r="F11">
        <f>GT_Spot!P11</f>
        <v>0</v>
      </c>
      <c r="G11">
        <f>PPCL_NG!P11</f>
        <v>40.43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739.49967664759845</v>
      </c>
      <c r="P11" s="36">
        <v>106.22514233152594</v>
      </c>
      <c r="Q11" s="36">
        <v>14.48</v>
      </c>
      <c r="R11" s="38">
        <v>0</v>
      </c>
      <c r="S11" s="38">
        <v>0</v>
      </c>
      <c r="T11" s="37">
        <f>SUMPRODUCT(LTA!J11:AN11,LTA!J$101:AN$101,LTA!J$103:AN$103)</f>
        <v>49.760000000000005</v>
      </c>
      <c r="U11" s="37">
        <f>SUMPRODUCT(LTA!J11:AN11,LTA!J$102:AN$102,LTA!J$103:AN$103)</f>
        <v>90.85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-129</v>
      </c>
      <c r="AA11" s="75">
        <f>STOA!H11</f>
        <v>1024.2500000000002</v>
      </c>
      <c r="AB11" s="75">
        <f>-STOA!N11</f>
        <v>0</v>
      </c>
      <c r="AC11">
        <f t="shared" si="0"/>
        <v>19.878875419449102</v>
      </c>
      <c r="AD11">
        <f t="shared" si="1"/>
        <v>1903.2678924451982</v>
      </c>
      <c r="AE11">
        <f>'IDT-1'!B11</f>
        <v>0</v>
      </c>
      <c r="AF11" s="24"/>
      <c r="AG11">
        <f t="shared" si="2"/>
        <v>1903.2678924451982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-37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14.101848642403233</v>
      </c>
      <c r="F12">
        <f>GT_Spot!P12</f>
        <v>0</v>
      </c>
      <c r="G12">
        <f>PPCL_NG!P12</f>
        <v>40.43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737.90878732697183</v>
      </c>
      <c r="P12" s="36">
        <v>106.22514233152594</v>
      </c>
      <c r="Q12" s="36">
        <v>14.48</v>
      </c>
      <c r="R12" s="38">
        <v>0</v>
      </c>
      <c r="S12" s="38">
        <v>0</v>
      </c>
      <c r="T12" s="37">
        <f>SUMPRODUCT(LTA!J12:AN12,LTA!J$101:AN$101,LTA!J$103:AN$103)</f>
        <v>49.54</v>
      </c>
      <c r="U12" s="37">
        <f>SUMPRODUCT(LTA!J12:AN12,LTA!J$102:AN$102,LTA!J$103:AN$103)</f>
        <v>91.210000000000008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-142</v>
      </c>
      <c r="AA12" s="75">
        <f>STOA!H12</f>
        <v>1024.2500000000002</v>
      </c>
      <c r="AB12" s="75">
        <f>-STOA!N12</f>
        <v>0</v>
      </c>
      <c r="AC12">
        <f t="shared" si="0"/>
        <v>19.998963646101135</v>
      </c>
      <c r="AD12">
        <f t="shared" si="1"/>
        <v>1886.6610216979893</v>
      </c>
      <c r="AE12">
        <f>'IDT-1'!B12</f>
        <v>0</v>
      </c>
      <c r="AF12" s="24"/>
      <c r="AG12">
        <f t="shared" si="2"/>
        <v>1886.6610216979893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14.101848642403233</v>
      </c>
      <c r="F13">
        <f>GT_Spot!P13</f>
        <v>0</v>
      </c>
      <c r="G13">
        <f>PPCL_NG!P13</f>
        <v>40.43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746.50768246043822</v>
      </c>
      <c r="P13" s="36">
        <v>106.22514233152594</v>
      </c>
      <c r="Q13" s="36">
        <v>14.13</v>
      </c>
      <c r="R13" s="38">
        <v>0</v>
      </c>
      <c r="S13" s="38">
        <v>0</v>
      </c>
      <c r="T13" s="37">
        <f>SUMPRODUCT(LTA!J13:AN13,LTA!J$101:AN$101,LTA!J$103:AN$103)</f>
        <v>48.28</v>
      </c>
      <c r="U13" s="37">
        <f>SUMPRODUCT(LTA!J13:AN13,LTA!J$102:AN$102,LTA!J$103:AN$103)</f>
        <v>62.58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-170</v>
      </c>
      <c r="AA13" s="75">
        <f>STOA!H13</f>
        <v>1024.2500000000002</v>
      </c>
      <c r="AB13" s="75">
        <f>-STOA!N13</f>
        <v>0</v>
      </c>
      <c r="AC13">
        <f t="shared" si="0"/>
        <v>20.243550171863205</v>
      </c>
      <c r="AD13">
        <f t="shared" si="1"/>
        <v>1815.7753303056936</v>
      </c>
      <c r="AE13">
        <f>'IDT-1'!B13</f>
        <v>0</v>
      </c>
      <c r="AF13" s="24"/>
      <c r="AG13">
        <f t="shared" si="2"/>
        <v>1815.7753303056936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14.101848642403233</v>
      </c>
      <c r="F14">
        <f>GT_Spot!P14</f>
        <v>0</v>
      </c>
      <c r="G14">
        <f>PPCL_NG!P14</f>
        <v>40.43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746.50768246043822</v>
      </c>
      <c r="P14" s="36">
        <v>106.22514233152594</v>
      </c>
      <c r="Q14" s="36">
        <v>14.13</v>
      </c>
      <c r="R14" s="38">
        <v>0</v>
      </c>
      <c r="S14" s="38">
        <v>0</v>
      </c>
      <c r="T14" s="37">
        <f>SUMPRODUCT(LTA!J14:AN14,LTA!J$101:AN$101,LTA!J$103:AN$103)</f>
        <v>47.83</v>
      </c>
      <c r="U14" s="37">
        <f>SUMPRODUCT(LTA!J14:AN14,LTA!J$102:AN$102,LTA!J$103:AN$103)</f>
        <v>62.8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-190</v>
      </c>
      <c r="AA14" s="75">
        <f>STOA!H14</f>
        <v>1024.2500000000002</v>
      </c>
      <c r="AB14" s="75">
        <f>-STOA!N14</f>
        <v>0</v>
      </c>
      <c r="AC14">
        <f t="shared" si="0"/>
        <v>20.436844977351509</v>
      </c>
      <c r="AD14">
        <f t="shared" si="1"/>
        <v>1793.3520355002056</v>
      </c>
      <c r="AE14">
        <f>'IDT-1'!B14</f>
        <v>0</v>
      </c>
      <c r="AF14" s="24"/>
      <c r="AG14">
        <f t="shared" si="2"/>
        <v>1793.3520355002056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-62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14.101848642403233</v>
      </c>
      <c r="F15">
        <f>GT_Spot!P15</f>
        <v>0</v>
      </c>
      <c r="G15">
        <f>PPCL_NG!P15</f>
        <v>40.43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746.79996013030473</v>
      </c>
      <c r="P15" s="36">
        <v>106.22514233152594</v>
      </c>
      <c r="Q15" s="36">
        <v>14.13</v>
      </c>
      <c r="R15" s="38">
        <v>0</v>
      </c>
      <c r="S15" s="38">
        <v>0</v>
      </c>
      <c r="T15" s="37">
        <f>SUMPRODUCT(LTA!J15:AN15,LTA!J$101:AN$101,LTA!J$103:AN$103)</f>
        <v>48.01</v>
      </c>
      <c r="U15" s="37">
        <f>SUMPRODUCT(LTA!J15:AN15,LTA!J$102:AN$102,LTA!J$103:AN$103)</f>
        <v>62.54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-184</v>
      </c>
      <c r="AA15" s="75">
        <f>STOA!H15</f>
        <v>1001.1</v>
      </c>
      <c r="AB15" s="75">
        <f>-STOA!N15</f>
        <v>0</v>
      </c>
      <c r="AC15">
        <f t="shared" si="0"/>
        <v>19.83547728234754</v>
      </c>
      <c r="AD15">
        <f t="shared" si="1"/>
        <v>1816.0156808650756</v>
      </c>
      <c r="AE15">
        <f>'IDT-1'!B15</f>
        <v>0</v>
      </c>
      <c r="AF15" s="24"/>
      <c r="AG15">
        <f t="shared" si="2"/>
        <v>1816.0156808650756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14.101848642403233</v>
      </c>
      <c r="F16">
        <f>GT_Spot!P16</f>
        <v>0</v>
      </c>
      <c r="G16">
        <f>PPCL_NG!P16</f>
        <v>40.43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744.52011493628572</v>
      </c>
      <c r="P16" s="36">
        <v>106.22514233152594</v>
      </c>
      <c r="Q16" s="36">
        <v>14.13</v>
      </c>
      <c r="R16" s="38">
        <v>0</v>
      </c>
      <c r="S16" s="38">
        <v>0</v>
      </c>
      <c r="T16" s="37">
        <f>SUMPRODUCT(LTA!J16:AN16,LTA!J$101:AN$101,LTA!J$103:AN$103)</f>
        <v>62.89</v>
      </c>
      <c r="U16" s="37">
        <f>SUMPRODUCT(LTA!J16:AN16,LTA!J$102:AN$102,LTA!J$103:AN$103)</f>
        <v>62.459999999999994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-201</v>
      </c>
      <c r="AA16" s="75">
        <f>STOA!H16</f>
        <v>1001.1</v>
      </c>
      <c r="AB16" s="75">
        <f>-STOA!N16</f>
        <v>0</v>
      </c>
      <c r="AC16">
        <f t="shared" si="0"/>
        <v>20.123217195084077</v>
      </c>
      <c r="AD16">
        <f t="shared" si="1"/>
        <v>1808.2480957583202</v>
      </c>
      <c r="AE16">
        <f>'IDT-1'!B16</f>
        <v>0</v>
      </c>
      <c r="AF16" s="24"/>
      <c r="AG16">
        <f t="shared" si="2"/>
        <v>1808.2480957583202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-26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14.101848642403233</v>
      </c>
      <c r="F17">
        <f>GT_Spot!P17</f>
        <v>0</v>
      </c>
      <c r="G17">
        <f>PPCL_NG!P17</f>
        <v>40.43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733.61213140801942</v>
      </c>
      <c r="P17" s="36">
        <v>97.506121295831235</v>
      </c>
      <c r="Q17" s="36">
        <v>15.000000000000004</v>
      </c>
      <c r="R17" s="38">
        <v>0</v>
      </c>
      <c r="S17" s="38">
        <v>0</v>
      </c>
      <c r="T17" s="37">
        <f>SUMPRODUCT(LTA!J17:AN17,LTA!J$101:AN$101,LTA!J$103:AN$103)</f>
        <v>62.28</v>
      </c>
      <c r="U17" s="37">
        <f>SUMPRODUCT(LTA!J17:AN17,LTA!J$102:AN$102,LTA!J$103:AN$103)</f>
        <v>62.84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-219</v>
      </c>
      <c r="AA17" s="75">
        <f>STOA!H17</f>
        <v>1001.1</v>
      </c>
      <c r="AB17" s="75">
        <f>-STOA!N17</f>
        <v>0</v>
      </c>
      <c r="AC17">
        <f t="shared" si="0"/>
        <v>20.165386534743657</v>
      </c>
      <c r="AD17">
        <f t="shared" si="1"/>
        <v>1829.0689218546993</v>
      </c>
      <c r="AE17">
        <f>'IDT-1'!B17</f>
        <v>0</v>
      </c>
      <c r="AF17" s="24"/>
      <c r="AG17">
        <f t="shared" si="2"/>
        <v>1829.0689218546993</v>
      </c>
      <c r="AI17" s="34">
        <f>PXIL!H17</f>
        <v>0</v>
      </c>
      <c r="AJ17" s="34">
        <f>PXIL!N17</f>
        <v>0</v>
      </c>
      <c r="AK17" s="34">
        <f>RTM_IEX!H17</f>
        <v>31.85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14.101848642403233</v>
      </c>
      <c r="F18">
        <f>GT_Spot!P18</f>
        <v>0</v>
      </c>
      <c r="G18">
        <f>PPCL_NG!P18</f>
        <v>40.43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733.41020660679374</v>
      </c>
      <c r="P18" s="36">
        <v>99.44</v>
      </c>
      <c r="Q18" s="36">
        <v>15.000000000000004</v>
      </c>
      <c r="R18" s="38">
        <v>0</v>
      </c>
      <c r="S18" s="38">
        <v>0</v>
      </c>
      <c r="T18" s="37">
        <f>SUMPRODUCT(LTA!J18:AN18,LTA!J$101:AN$101,LTA!J$103:AN$103)</f>
        <v>61.019999999999996</v>
      </c>
      <c r="U18" s="37">
        <f>SUMPRODUCT(LTA!J18:AN18,LTA!J$102:AN$102,LTA!J$103:AN$103)</f>
        <v>63.699999999999996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-239</v>
      </c>
      <c r="AA18" s="75">
        <f>STOA!H18</f>
        <v>1001.1</v>
      </c>
      <c r="AB18" s="75">
        <f>-STOA!N18</f>
        <v>0</v>
      </c>
      <c r="AC18">
        <f t="shared" si="0"/>
        <v>20.320702279533467</v>
      </c>
      <c r="AD18">
        <f t="shared" si="1"/>
        <v>1806.3855600128531</v>
      </c>
      <c r="AE18">
        <f>'IDT-1'!B18</f>
        <v>0</v>
      </c>
      <c r="AF18" s="24"/>
      <c r="AG18">
        <f t="shared" si="2"/>
        <v>1806.3855600128531</v>
      </c>
      <c r="AI18" s="34">
        <f>PXIL!H18</f>
        <v>0</v>
      </c>
      <c r="AJ18" s="34">
        <f>PXIL!N18</f>
        <v>0</v>
      </c>
      <c r="AK18" s="34">
        <f>RTM_IEX!H18</f>
        <v>27.99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14.509416522241477</v>
      </c>
      <c r="F19">
        <f>GT_Spot!P19</f>
        <v>0</v>
      </c>
      <c r="G19">
        <f>PPCL_NG!P19</f>
        <v>40.43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728.55726292639963</v>
      </c>
      <c r="P19" s="36">
        <v>102.33623545183109</v>
      </c>
      <c r="Q19" s="36">
        <v>15.000000000000004</v>
      </c>
      <c r="R19" s="38">
        <v>0</v>
      </c>
      <c r="S19" s="38">
        <v>0</v>
      </c>
      <c r="T19" s="37">
        <f>SUMPRODUCT(LTA!J19:AN19,LTA!J$101:AN$101,LTA!J$103:AN$103)</f>
        <v>60.11</v>
      </c>
      <c r="U19" s="37">
        <f>SUMPRODUCT(LTA!J19:AN19,LTA!J$102:AN$102,LTA!J$103:AN$103)</f>
        <v>63.64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-248</v>
      </c>
      <c r="AA19" s="75">
        <f>STOA!H19</f>
        <v>1001.1</v>
      </c>
      <c r="AB19" s="75">
        <f>-STOA!N19</f>
        <v>0</v>
      </c>
      <c r="AC19">
        <f t="shared" si="0"/>
        <v>20.310500992164446</v>
      </c>
      <c r="AD19">
        <f t="shared" si="1"/>
        <v>1787.156620951497</v>
      </c>
      <c r="AE19">
        <f>'IDT-1'!B19</f>
        <v>0</v>
      </c>
      <c r="AF19" s="24"/>
      <c r="AG19">
        <f t="shared" si="2"/>
        <v>1787.156620951497</v>
      </c>
      <c r="AI19" s="34">
        <f>PXIL!H19</f>
        <v>0</v>
      </c>
      <c r="AJ19" s="34">
        <f>PXIL!N19</f>
        <v>0</v>
      </c>
      <c r="AK19" s="34">
        <f>RTM_IEX!H19</f>
        <v>20.27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14.546347097892005</v>
      </c>
      <c r="F20">
        <f>GT_Spot!P20</f>
        <v>0</v>
      </c>
      <c r="G20">
        <f>PPCL_NG!P20</f>
        <v>40.43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730.24629233468067</v>
      </c>
      <c r="P20" s="36">
        <v>102.33623545183109</v>
      </c>
      <c r="Q20" s="36">
        <v>15.000000000000004</v>
      </c>
      <c r="R20" s="38">
        <v>0</v>
      </c>
      <c r="S20" s="38">
        <v>0</v>
      </c>
      <c r="T20" s="37">
        <f>SUMPRODUCT(LTA!J20:AN20,LTA!J$101:AN$101,LTA!J$103:AN$103)</f>
        <v>47.239999999999995</v>
      </c>
      <c r="U20" s="37">
        <f>SUMPRODUCT(LTA!J20:AN20,LTA!J$102:AN$102,LTA!J$103:AN$103)</f>
        <v>63.7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-262</v>
      </c>
      <c r="AA20" s="75">
        <f>STOA!H20</f>
        <v>1001.1</v>
      </c>
      <c r="AB20" s="75">
        <f>-STOA!N20</f>
        <v>0</v>
      </c>
      <c r="AC20">
        <f t="shared" si="0"/>
        <v>20.320271225333776</v>
      </c>
      <c r="AD20">
        <f t="shared" si="1"/>
        <v>1760.1328107022593</v>
      </c>
      <c r="AE20">
        <f>'IDT-1'!B20</f>
        <v>0</v>
      </c>
      <c r="AF20" s="24"/>
      <c r="AG20">
        <f t="shared" si="2"/>
        <v>1760.1328107022593</v>
      </c>
      <c r="AI20" s="34">
        <f>PXIL!H20</f>
        <v>0</v>
      </c>
      <c r="AJ20" s="34">
        <f>PXIL!N20</f>
        <v>0</v>
      </c>
      <c r="AK20" s="34">
        <f>RTM_IEX!H20</f>
        <v>18.34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14.546347097892005</v>
      </c>
      <c r="F21">
        <f>GT_Spot!P21</f>
        <v>0</v>
      </c>
      <c r="G21">
        <f>PPCL_NG!P21</f>
        <v>40.43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739.66764089392223</v>
      </c>
      <c r="P21" s="36">
        <v>102.33623545183109</v>
      </c>
      <c r="Q21" s="36">
        <v>15.000000000000004</v>
      </c>
      <c r="R21" s="38">
        <v>0</v>
      </c>
      <c r="S21" s="38">
        <v>0</v>
      </c>
      <c r="T21" s="37">
        <f>SUMPRODUCT(LTA!J21:AN21,LTA!J$101:AN$101,LTA!J$103:AN$103)</f>
        <v>46.3</v>
      </c>
      <c r="U21" s="37">
        <f>SUMPRODUCT(LTA!J21:AN21,LTA!J$102:AN$102,LTA!J$103:AN$103)</f>
        <v>63.519999999999996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-276</v>
      </c>
      <c r="AA21" s="75">
        <f>STOA!H21</f>
        <v>1001.1</v>
      </c>
      <c r="AB21" s="75">
        <f>-STOA!N21</f>
        <v>0</v>
      </c>
      <c r="AC21">
        <f t="shared" si="0"/>
        <v>20.436128025665592</v>
      </c>
      <c r="AD21">
        <f t="shared" si="1"/>
        <v>1726.9783024611691</v>
      </c>
      <c r="AE21">
        <f>'IDT-1'!B21</f>
        <v>0</v>
      </c>
      <c r="AF21" s="24"/>
      <c r="AG21">
        <f t="shared" si="2"/>
        <v>1726.9783024611691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14.546347097892005</v>
      </c>
      <c r="F22">
        <f>GT_Spot!P22</f>
        <v>0</v>
      </c>
      <c r="G22">
        <f>PPCL_NG!P22</f>
        <v>40.43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740.46917983618926</v>
      </c>
      <c r="P22" s="36">
        <v>99.44</v>
      </c>
      <c r="Q22" s="36">
        <v>15.000000000000004</v>
      </c>
      <c r="R22" s="38">
        <v>0</v>
      </c>
      <c r="S22" s="38">
        <v>0</v>
      </c>
      <c r="T22" s="37">
        <f>SUMPRODUCT(LTA!J22:AN22,LTA!J$101:AN$101,LTA!J$103:AN$103)</f>
        <v>41.099999999999994</v>
      </c>
      <c r="U22" s="37">
        <f>SUMPRODUCT(LTA!J22:AN22,LTA!J$102:AN$102,LTA!J$103:AN$103)</f>
        <v>52.55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-288</v>
      </c>
      <c r="AA22" s="75">
        <f>STOA!H22</f>
        <v>1001.1</v>
      </c>
      <c r="AB22" s="75">
        <f>-STOA!N22</f>
        <v>0</v>
      </c>
      <c r="AC22">
        <f t="shared" si="0"/>
        <v>20.399692481692163</v>
      </c>
      <c r="AD22">
        <f t="shared" si="1"/>
        <v>1694.7500414955784</v>
      </c>
      <c r="AE22">
        <f>'IDT-1'!B22</f>
        <v>0</v>
      </c>
      <c r="AF22" s="24"/>
      <c r="AG22">
        <f t="shared" si="2"/>
        <v>1694.7500414955784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14.546347097892005</v>
      </c>
      <c r="F23">
        <f>GT_Spot!P23</f>
        <v>0</v>
      </c>
      <c r="G23">
        <f>PPCL_NG!P23</f>
        <v>40.43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741.79151117662559</v>
      </c>
      <c r="P23" s="36">
        <v>95.576073721004136</v>
      </c>
      <c r="Q23" s="36">
        <v>15.000000000000004</v>
      </c>
      <c r="R23" s="38">
        <v>0</v>
      </c>
      <c r="S23" s="38">
        <v>0</v>
      </c>
      <c r="T23" s="37">
        <f>SUMPRODUCT(LTA!J23:AN23,LTA!J$101:AN$101,LTA!J$103:AN$103)</f>
        <v>40.6</v>
      </c>
      <c r="U23" s="37">
        <f>SUMPRODUCT(LTA!J23:AN23,LTA!J$102:AN$102,LTA!J$103:AN$103)</f>
        <v>48.89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-301</v>
      </c>
      <c r="AA23" s="75">
        <f>STOA!H23</f>
        <v>1001.1</v>
      </c>
      <c r="AB23" s="75">
        <f>-STOA!N23</f>
        <v>0</v>
      </c>
      <c r="AC23">
        <f t="shared" si="0"/>
        <v>20.47389035906577</v>
      </c>
      <c r="AD23">
        <f t="shared" si="1"/>
        <v>1672.9742486796454</v>
      </c>
      <c r="AE23">
        <f>'IDT-1'!B23</f>
        <v>0</v>
      </c>
      <c r="AF23" s="24"/>
      <c r="AG23">
        <f t="shared" si="2"/>
        <v>1672.9742486796454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14.546347097892005</v>
      </c>
      <c r="F24">
        <f>GT_Spot!P24</f>
        <v>0</v>
      </c>
      <c r="G24">
        <f>PPCL_NG!P24</f>
        <v>40.43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742.91188572491865</v>
      </c>
      <c r="P24" s="36">
        <v>92.68</v>
      </c>
      <c r="Q24" s="36">
        <v>15.000000000000004</v>
      </c>
      <c r="R24" s="38">
        <v>0</v>
      </c>
      <c r="S24" s="38">
        <v>0</v>
      </c>
      <c r="T24" s="37">
        <f>SUMPRODUCT(LTA!J24:AN24,LTA!J$101:AN$101,LTA!J$103:AN$103)</f>
        <v>40.47</v>
      </c>
      <c r="U24" s="37">
        <f>SUMPRODUCT(LTA!J24:AN24,LTA!J$102:AN$102,LTA!J$103:AN$103)</f>
        <v>48.42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-333</v>
      </c>
      <c r="AA24" s="75">
        <f>STOA!H24</f>
        <v>1001.1</v>
      </c>
      <c r="AB24" s="75">
        <f>-STOA!N24</f>
        <v>0</v>
      </c>
      <c r="AC24">
        <f t="shared" si="0"/>
        <v>20.68115662926763</v>
      </c>
      <c r="AD24">
        <f t="shared" si="1"/>
        <v>1658.1512832367323</v>
      </c>
      <c r="AE24">
        <f>'IDT-1'!B24</f>
        <v>0</v>
      </c>
      <c r="AF24" s="24"/>
      <c r="AG24">
        <f t="shared" si="2"/>
        <v>1658.1512832367323</v>
      </c>
      <c r="AI24" s="34">
        <f>PXIL!H24</f>
        <v>0</v>
      </c>
      <c r="AJ24" s="34">
        <f>PXIL!N24</f>
        <v>0</v>
      </c>
      <c r="AK24" s="34">
        <f>RTM_IEX!H24</f>
        <v>6.76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14.546347097892005</v>
      </c>
      <c r="F25">
        <f>GT_Spot!P25</f>
        <v>0</v>
      </c>
      <c r="G25">
        <f>PPCL_NG!P25</f>
        <v>40.43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744.28146143312358</v>
      </c>
      <c r="P25" s="36">
        <v>91.715974982083509</v>
      </c>
      <c r="Q25" s="36">
        <v>15.000000000000004</v>
      </c>
      <c r="R25" s="38">
        <v>0</v>
      </c>
      <c r="S25" s="38">
        <v>0</v>
      </c>
      <c r="T25" s="37">
        <f>SUMPRODUCT(LTA!J25:AN25,LTA!J$101:AN$101,LTA!J$103:AN$103)</f>
        <v>40.51</v>
      </c>
      <c r="U25" s="37">
        <f>SUMPRODUCT(LTA!J25:AN25,LTA!J$102:AN$102,LTA!J$103:AN$103)</f>
        <v>48.54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-352</v>
      </c>
      <c r="AA25" s="75">
        <f>STOA!H25</f>
        <v>1001.1</v>
      </c>
      <c r="AB25" s="75">
        <f>-STOA!N25</f>
        <v>0</v>
      </c>
      <c r="AC25">
        <f t="shared" si="0"/>
        <v>21.092681898263876</v>
      </c>
      <c r="AD25">
        <f t="shared" si="1"/>
        <v>1666.3353086580246</v>
      </c>
      <c r="AE25">
        <f>'IDT-1'!B25</f>
        <v>0</v>
      </c>
      <c r="AF25" s="24"/>
      <c r="AG25">
        <f t="shared" si="2"/>
        <v>1666.3353086580246</v>
      </c>
      <c r="AI25" s="34">
        <f>PXIL!H25</f>
        <v>0</v>
      </c>
      <c r="AJ25" s="34">
        <f>PXIL!N25</f>
        <v>0</v>
      </c>
      <c r="AK25" s="34">
        <f>RTM_IEX!H25</f>
        <v>33.79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14.546347097892005</v>
      </c>
      <c r="F26">
        <f>GT_Spot!P26</f>
        <v>0</v>
      </c>
      <c r="G26">
        <f>PPCL_NG!P26</f>
        <v>40.43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744.28146143312358</v>
      </c>
      <c r="P26" s="36">
        <v>88.82</v>
      </c>
      <c r="Q26" s="36">
        <v>15.000000000000004</v>
      </c>
      <c r="R26" s="38">
        <v>0</v>
      </c>
      <c r="S26" s="38">
        <v>0</v>
      </c>
      <c r="T26" s="37">
        <f>SUMPRODUCT(LTA!J26:AN26,LTA!J$101:AN$101,LTA!J$103:AN$103)</f>
        <v>40.93</v>
      </c>
      <c r="U26" s="37">
        <f>SUMPRODUCT(LTA!J26:AN26,LTA!J$102:AN$102,LTA!J$103:AN$103)</f>
        <v>48.05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-367</v>
      </c>
      <c r="AA26" s="75">
        <f>STOA!H26</f>
        <v>1001.8000000000001</v>
      </c>
      <c r="AB26" s="75">
        <f>-STOA!N26</f>
        <v>0</v>
      </c>
      <c r="AC26">
        <f t="shared" si="0"/>
        <v>21.214449231254466</v>
      </c>
      <c r="AD26">
        <f t="shared" si="1"/>
        <v>1649.9175663429503</v>
      </c>
      <c r="AE26">
        <f>'IDT-1'!B26</f>
        <v>0</v>
      </c>
      <c r="AF26" s="24"/>
      <c r="AG26">
        <f t="shared" si="2"/>
        <v>1649.9175663429503</v>
      </c>
      <c r="AI26" s="34">
        <f>PXIL!H26</f>
        <v>0</v>
      </c>
      <c r="AJ26" s="34">
        <f>PXIL!N26</f>
        <v>0</v>
      </c>
      <c r="AK26" s="34">
        <f>RTM_IEX!H26</f>
        <v>34.76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14.101848642403233</v>
      </c>
      <c r="F27">
        <f>GT_Spot!P27</f>
        <v>0</v>
      </c>
      <c r="G27">
        <f>PPCL_NG!P27</f>
        <v>38.71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743.85453210444098</v>
      </c>
      <c r="P27" s="36">
        <v>106.22632261904761</v>
      </c>
      <c r="Q27" s="36">
        <v>15.000000000000004</v>
      </c>
      <c r="R27" s="38">
        <v>6.76</v>
      </c>
      <c r="S27" s="38">
        <v>0</v>
      </c>
      <c r="T27" s="37">
        <f>SUMPRODUCT(LTA!J27:AN27,LTA!J$101:AN$101,LTA!J$103:AN$103)</f>
        <v>54.08</v>
      </c>
      <c r="U27" s="37">
        <f>SUMPRODUCT(LTA!J27:AN27,LTA!J$102:AN$102,LTA!J$103:AN$103)</f>
        <v>48.11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-111</v>
      </c>
      <c r="AA27" s="75">
        <f>STOA!H27</f>
        <v>723.14</v>
      </c>
      <c r="AB27" s="75">
        <f>-STOA!N27</f>
        <v>0</v>
      </c>
      <c r="AC27">
        <f t="shared" si="0"/>
        <v>16.87193166011938</v>
      </c>
      <c r="AD27">
        <f t="shared" si="1"/>
        <v>1675.0649787489617</v>
      </c>
      <c r="AE27">
        <f>'IDT-1'!B27</f>
        <v>0</v>
      </c>
      <c r="AF27" s="24"/>
      <c r="AG27">
        <f t="shared" si="2"/>
        <v>1675.0649787489617</v>
      </c>
      <c r="AI27" s="34">
        <f>PXIL!H27</f>
        <v>0</v>
      </c>
      <c r="AJ27" s="34">
        <f>PXIL!N27</f>
        <v>0</v>
      </c>
      <c r="AK27" s="34">
        <f>RTM_IEX!H27</f>
        <v>43.44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14.101848642403233</v>
      </c>
      <c r="F28">
        <f>GT_Spot!P28</f>
        <v>0</v>
      </c>
      <c r="G28">
        <f>PPCL_NG!P28</f>
        <v>38.71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762.77902403069561</v>
      </c>
      <c r="P28" s="36">
        <v>106.22632261904761</v>
      </c>
      <c r="Q28" s="36">
        <v>15.000000000000004</v>
      </c>
      <c r="R28" s="38">
        <v>13.8</v>
      </c>
      <c r="S28" s="38">
        <v>0</v>
      </c>
      <c r="T28" s="37">
        <f>SUMPRODUCT(LTA!J28:AN28,LTA!J$101:AN$101,LTA!J$103:AN$103)</f>
        <v>56.32</v>
      </c>
      <c r="U28" s="37">
        <f>SUMPRODUCT(LTA!J28:AN28,LTA!J$102:AN$102,LTA!J$103:AN$103)</f>
        <v>50.22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-149</v>
      </c>
      <c r="AA28" s="75">
        <f>STOA!H28</f>
        <v>725.93999999999994</v>
      </c>
      <c r="AB28" s="75">
        <f>-STOA!N28</f>
        <v>0</v>
      </c>
      <c r="AC28">
        <f t="shared" si="0"/>
        <v>17.449844034913838</v>
      </c>
      <c r="AD28">
        <f t="shared" si="1"/>
        <v>1663.8215583004219</v>
      </c>
      <c r="AE28">
        <f>'IDT-1'!B28</f>
        <v>0</v>
      </c>
      <c r="AF28" s="24"/>
      <c r="AG28">
        <f t="shared" si="2"/>
        <v>1663.8215583004219</v>
      </c>
      <c r="AI28" s="34">
        <f>PXIL!H28</f>
        <v>0</v>
      </c>
      <c r="AJ28" s="34">
        <f>PXIL!N28</f>
        <v>0</v>
      </c>
      <c r="AK28" s="34">
        <f>RTM_IEX!H28</f>
        <v>37.659999999999997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14.101848642403233</v>
      </c>
      <c r="F29">
        <f>GT_Spot!P29</f>
        <v>0</v>
      </c>
      <c r="G29">
        <f>PPCL_NG!P29</f>
        <v>42.55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766.97698462397943</v>
      </c>
      <c r="P29" s="36">
        <v>106.22632261904761</v>
      </c>
      <c r="Q29" s="36">
        <v>15.000000000000004</v>
      </c>
      <c r="R29" s="38">
        <v>22.48</v>
      </c>
      <c r="S29" s="38">
        <v>0</v>
      </c>
      <c r="T29" s="37">
        <f>SUMPRODUCT(LTA!J29:AN29,LTA!J$101:AN$101,LTA!J$103:AN$103)</f>
        <v>60.29</v>
      </c>
      <c r="U29" s="37">
        <f>SUMPRODUCT(LTA!J29:AN29,LTA!J$102:AN$102,LTA!J$103:AN$103)</f>
        <v>64.37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-185</v>
      </c>
      <c r="AA29" s="75">
        <f>STOA!H29</f>
        <v>730.14</v>
      </c>
      <c r="AB29" s="75">
        <f>-STOA!N29</f>
        <v>0</v>
      </c>
      <c r="AC29">
        <f t="shared" si="0"/>
        <v>18.138422678933768</v>
      </c>
      <c r="AD29">
        <f t="shared" si="1"/>
        <v>1669.0609402496859</v>
      </c>
      <c r="AE29">
        <f>'IDT-1'!B29</f>
        <v>0</v>
      </c>
      <c r="AF29" s="24"/>
      <c r="AG29">
        <f t="shared" si="2"/>
        <v>1669.0609402496859</v>
      </c>
      <c r="AI29" s="34">
        <f>PXIL!H29</f>
        <v>0</v>
      </c>
      <c r="AJ29" s="34">
        <f>PXIL!N29</f>
        <v>0</v>
      </c>
      <c r="AK29" s="34">
        <f>RTM_IEX!H29</f>
        <v>40.549999999999997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14.101848642403233</v>
      </c>
      <c r="F30">
        <f>GT_Spot!P30</f>
        <v>0</v>
      </c>
      <c r="G30">
        <f>PPCL_NG!P30</f>
        <v>42.55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765.73327431407017</v>
      </c>
      <c r="P30" s="36">
        <v>106.22632261904761</v>
      </c>
      <c r="Q30" s="36">
        <v>15.000000000000004</v>
      </c>
      <c r="R30" s="38">
        <v>28</v>
      </c>
      <c r="S30" s="38">
        <v>0</v>
      </c>
      <c r="T30" s="37">
        <f>SUMPRODUCT(LTA!J30:AN30,LTA!J$101:AN$101,LTA!J$103:AN$103)</f>
        <v>63.300000000000004</v>
      </c>
      <c r="U30" s="37">
        <f>SUMPRODUCT(LTA!J30:AN30,LTA!J$102:AN$102,LTA!J$103:AN$103)</f>
        <v>63.1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-188</v>
      </c>
      <c r="AA30" s="75">
        <f>STOA!H30</f>
        <v>735.04</v>
      </c>
      <c r="AB30" s="75">
        <f>-STOA!N30</f>
        <v>0</v>
      </c>
      <c r="AC30">
        <f t="shared" si="0"/>
        <v>18.065760410773152</v>
      </c>
      <c r="AD30">
        <f t="shared" si="1"/>
        <v>1654.8498922079368</v>
      </c>
      <c r="AE30">
        <f>'IDT-1'!B30</f>
        <v>0</v>
      </c>
      <c r="AF30" s="24"/>
      <c r="AG30">
        <f t="shared" si="2"/>
        <v>1654.8498922079368</v>
      </c>
      <c r="AI30" s="34">
        <f>PXIL!H30</f>
        <v>0</v>
      </c>
      <c r="AJ30" s="34">
        <f>PXIL!N30</f>
        <v>0</v>
      </c>
      <c r="AK30" s="34">
        <f>RTM_IEX!H30</f>
        <v>18.350000000000001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14.13774184233324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762.22903606054842</v>
      </c>
      <c r="P31" s="36">
        <v>106.22632261904761</v>
      </c>
      <c r="Q31" s="36">
        <v>15.000000000000004</v>
      </c>
      <c r="R31" s="38">
        <v>29</v>
      </c>
      <c r="S31" s="38">
        <v>0</v>
      </c>
      <c r="T31" s="37">
        <f>SUMPRODUCT(LTA!J31:AN31,LTA!J$101:AN$101,LTA!J$103:AN$103)</f>
        <v>68.599999999999994</v>
      </c>
      <c r="U31" s="37">
        <f>SUMPRODUCT(LTA!J31:AN31,LTA!J$102:AN$102,LTA!J$103:AN$103)</f>
        <v>61.44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-201</v>
      </c>
      <c r="AA31" s="75">
        <f>STOA!H31</f>
        <v>740.64</v>
      </c>
      <c r="AB31" s="75">
        <f>-STOA!N31</f>
        <v>0</v>
      </c>
      <c r="AC31">
        <f t="shared" si="0"/>
        <v>18.390021095366922</v>
      </c>
      <c r="AD31">
        <f t="shared" si="1"/>
        <v>1594.9472864697516</v>
      </c>
      <c r="AE31">
        <f>'IDT-1'!B31</f>
        <v>0</v>
      </c>
      <c r="AF31" s="24"/>
      <c r="AG31">
        <f t="shared" si="2"/>
        <v>1594.9472864697516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14.13774184233324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762.22903606054842</v>
      </c>
      <c r="P32" s="36">
        <v>106.22632261904761</v>
      </c>
      <c r="Q32" s="36">
        <v>15.000000000000004</v>
      </c>
      <c r="R32" s="38">
        <v>29.499999999999993</v>
      </c>
      <c r="S32" s="38">
        <v>0</v>
      </c>
      <c r="T32" s="37">
        <f>SUMPRODUCT(LTA!J32:AN32,LTA!J$101:AN$101,LTA!J$103:AN$103)</f>
        <v>74.960000000000008</v>
      </c>
      <c r="U32" s="37">
        <f>SUMPRODUCT(LTA!J32:AN32,LTA!J$102:AN$102,LTA!J$103:AN$103)</f>
        <v>58.14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-220</v>
      </c>
      <c r="AA32" s="75">
        <f>STOA!H32</f>
        <v>746.93999999999994</v>
      </c>
      <c r="AB32" s="75">
        <f>-STOA!N32</f>
        <v>0</v>
      </c>
      <c r="AC32">
        <f t="shared" si="0"/>
        <v>18.636595390766438</v>
      </c>
      <c r="AD32">
        <f t="shared" si="1"/>
        <v>1586.5607121743521</v>
      </c>
      <c r="AE32">
        <f>'IDT-1'!B32</f>
        <v>0</v>
      </c>
      <c r="AF32" s="24"/>
      <c r="AG32">
        <f t="shared" si="2"/>
        <v>1586.5607121743521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-34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14.13774184233324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761.60351911088071</v>
      </c>
      <c r="P33" s="36">
        <v>106.22632261904761</v>
      </c>
      <c r="Q33" s="36">
        <v>15.000000000000004</v>
      </c>
      <c r="R33" s="38">
        <v>30.499999999999993</v>
      </c>
      <c r="S33" s="38">
        <v>0</v>
      </c>
      <c r="T33" s="37">
        <f>SUMPRODUCT(LTA!J33:AN33,LTA!J$101:AN$101,LTA!J$103:AN$103)</f>
        <v>83.759999999999991</v>
      </c>
      <c r="U33" s="37">
        <f>SUMPRODUCT(LTA!J33:AN33,LTA!J$102:AN$102,LTA!J$103:AN$103)</f>
        <v>53.99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-243</v>
      </c>
      <c r="AA33" s="75">
        <f>STOA!H33</f>
        <v>752.54</v>
      </c>
      <c r="AB33" s="75">
        <f>-STOA!N33</f>
        <v>0</v>
      </c>
      <c r="AC33">
        <f t="shared" si="0"/>
        <v>18.712334586564971</v>
      </c>
      <c r="AD33">
        <f t="shared" si="1"/>
        <v>1599.1094560288859</v>
      </c>
      <c r="AE33">
        <f>'IDT-1'!B33</f>
        <v>0</v>
      </c>
      <c r="AF33" s="24"/>
      <c r="AG33">
        <f t="shared" si="2"/>
        <v>1599.1094560288859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14.13774184233324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761.00532378810624</v>
      </c>
      <c r="P34" s="36">
        <v>106.22632261904761</v>
      </c>
      <c r="Q34" s="36">
        <v>15.000000000000004</v>
      </c>
      <c r="R34" s="38">
        <v>31.5</v>
      </c>
      <c r="S34" s="38">
        <v>0</v>
      </c>
      <c r="T34" s="37">
        <f>SUMPRODUCT(LTA!J34:AN34,LTA!J$101:AN$101,LTA!J$103:AN$103)</f>
        <v>100.95000000000002</v>
      </c>
      <c r="U34" s="37">
        <f>SUMPRODUCT(LTA!J34:AN34,LTA!J$102:AN$102,LTA!J$103:AN$103)</f>
        <v>45.27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-262</v>
      </c>
      <c r="AA34" s="75">
        <f>STOA!H34</f>
        <v>759.54</v>
      </c>
      <c r="AB34" s="75">
        <f>-STOA!N34</f>
        <v>0</v>
      </c>
      <c r="AC34">
        <f t="shared" si="0"/>
        <v>19.038447145690657</v>
      </c>
      <c r="AD34">
        <f t="shared" si="1"/>
        <v>1593.6551481469858</v>
      </c>
      <c r="AE34">
        <f>'IDT-1'!B34</f>
        <v>0</v>
      </c>
      <c r="AF34" s="24"/>
      <c r="AG34">
        <f t="shared" si="2"/>
        <v>1593.6551481469858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14.13774184233324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763.81761772524783</v>
      </c>
      <c r="P35" s="36">
        <v>106.22632261904761</v>
      </c>
      <c r="Q35" s="36">
        <v>15.000000000000004</v>
      </c>
      <c r="R35" s="38">
        <v>37.499999999999993</v>
      </c>
      <c r="S35" s="38">
        <v>0</v>
      </c>
      <c r="T35" s="37">
        <f>SUMPRODUCT(LTA!J35:AN35,LTA!J$101:AN$101,LTA!J$103:AN$103)</f>
        <v>116.02000000000001</v>
      </c>
      <c r="U35" s="37">
        <f>SUMPRODUCT(LTA!J35:AN35,LTA!J$102:AN$102,LTA!J$103:AN$103)</f>
        <v>43.46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-290</v>
      </c>
      <c r="AA35" s="75">
        <f>STOA!H35</f>
        <v>779.91000000000008</v>
      </c>
      <c r="AB35" s="75">
        <f>-STOA!N35</f>
        <v>0</v>
      </c>
      <c r="AC35">
        <f t="shared" si="0"/>
        <v>19.843105453402881</v>
      </c>
      <c r="AD35">
        <f t="shared" si="1"/>
        <v>1587.8627837764154</v>
      </c>
      <c r="AE35">
        <f>'IDT-1'!B35</f>
        <v>0</v>
      </c>
      <c r="AF35" s="24"/>
      <c r="AG35">
        <f t="shared" si="2"/>
        <v>1587.8627837764154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14.13774184233324</v>
      </c>
      <c r="F36">
        <f>GT_Spot!P36</f>
        <v>0</v>
      </c>
      <c r="G36">
        <f>PPCL_NG!P36</f>
        <v>38.71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763.81843966039003</v>
      </c>
      <c r="P36" s="36">
        <v>106.22632261904761</v>
      </c>
      <c r="Q36" s="36">
        <v>15.000000000000004</v>
      </c>
      <c r="R36" s="38">
        <v>40.499999999999993</v>
      </c>
      <c r="S36" s="38">
        <v>0</v>
      </c>
      <c r="T36" s="37">
        <f>SUMPRODUCT(LTA!J36:AN36,LTA!J$101:AN$101,LTA!J$103:AN$103)</f>
        <v>140.01</v>
      </c>
      <c r="U36" s="37">
        <f>SUMPRODUCT(LTA!J36:AN36,LTA!J$102:AN$102,LTA!J$103:AN$103)</f>
        <v>43.14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-315</v>
      </c>
      <c r="AA36" s="75">
        <f>STOA!H36</f>
        <v>784.11000000000013</v>
      </c>
      <c r="AB36" s="75">
        <f>-STOA!N36</f>
        <v>0</v>
      </c>
      <c r="AC36">
        <f t="shared" si="0"/>
        <v>20.333426384575802</v>
      </c>
      <c r="AD36">
        <f t="shared" si="1"/>
        <v>1584.8332847803845</v>
      </c>
      <c r="AE36">
        <f>'IDT-1'!B36</f>
        <v>0</v>
      </c>
      <c r="AF36" s="24"/>
      <c r="AG36">
        <f t="shared" si="2"/>
        <v>1584.8332847803845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-35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14.13774184233324</v>
      </c>
      <c r="F37">
        <f>GT_Spot!P37</f>
        <v>0</v>
      </c>
      <c r="G37">
        <f>PPCL_NG!P37</f>
        <v>38.71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761.10661869387945</v>
      </c>
      <c r="P37" s="36">
        <v>106.22632261904761</v>
      </c>
      <c r="Q37" s="36">
        <v>15.000000000000004</v>
      </c>
      <c r="R37" s="38">
        <v>43</v>
      </c>
      <c r="S37" s="38">
        <v>0</v>
      </c>
      <c r="T37" s="37">
        <f>SUMPRODUCT(LTA!J37:AN37,LTA!J$101:AN$101,LTA!J$103:AN$103)</f>
        <v>158.01999999999998</v>
      </c>
      <c r="U37" s="37">
        <f>SUMPRODUCT(LTA!J37:AN37,LTA!J$102:AN$102,LTA!J$103:AN$103)</f>
        <v>42.63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-332</v>
      </c>
      <c r="AA37" s="75">
        <f>STOA!H37</f>
        <v>787.87</v>
      </c>
      <c r="AB37" s="75">
        <f>-STOA!N37</f>
        <v>0</v>
      </c>
      <c r="AC37">
        <f t="shared" si="0"/>
        <v>20.980312991224661</v>
      </c>
      <c r="AD37">
        <f t="shared" si="1"/>
        <v>1553.2345772072249</v>
      </c>
      <c r="AE37">
        <f>'IDT-1'!B37</f>
        <v>0</v>
      </c>
      <c r="AF37" s="24"/>
      <c r="AG37">
        <f t="shared" si="2"/>
        <v>1553.2345772072249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14.13774184233324</v>
      </c>
      <c r="F38">
        <f>GT_Spot!P38</f>
        <v>0</v>
      </c>
      <c r="G38">
        <f>PPCL_NG!P38</f>
        <v>38.71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761.10661869387945</v>
      </c>
      <c r="P38" s="36">
        <v>106.22632261904761</v>
      </c>
      <c r="Q38" s="36">
        <v>15.000000000000004</v>
      </c>
      <c r="R38" s="38">
        <v>44.999999999999993</v>
      </c>
      <c r="S38" s="38">
        <v>0</v>
      </c>
      <c r="T38" s="37">
        <f>SUMPRODUCT(LTA!J38:AN38,LTA!J$101:AN$101,LTA!J$103:AN$103)</f>
        <v>175.8</v>
      </c>
      <c r="U38" s="37">
        <f>SUMPRODUCT(LTA!J38:AN38,LTA!J$102:AN$102,LTA!J$103:AN$103)</f>
        <v>41.17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-346</v>
      </c>
      <c r="AA38" s="75">
        <f>STOA!H38</f>
        <v>789.2700000000001</v>
      </c>
      <c r="AB38" s="75">
        <f>-STOA!N38</f>
        <v>0</v>
      </c>
      <c r="AC38">
        <f t="shared" si="0"/>
        <v>21.287020904057592</v>
      </c>
      <c r="AD38">
        <f t="shared" si="1"/>
        <v>1557.6478692943924</v>
      </c>
      <c r="AE38">
        <f>'IDT-1'!B38</f>
        <v>0</v>
      </c>
      <c r="AF38" s="24"/>
      <c r="AG38">
        <f t="shared" si="2"/>
        <v>1557.6478692943924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-71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14.13774184233324</v>
      </c>
      <c r="F39">
        <f>GT_Spot!P39</f>
        <v>0</v>
      </c>
      <c r="G39">
        <f>PPCL_NG!P39</f>
        <v>38.71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754.67203102560211</v>
      </c>
      <c r="P39" s="36">
        <v>106.22632261904761</v>
      </c>
      <c r="Q39" s="36">
        <v>15.000000000000004</v>
      </c>
      <c r="R39" s="38">
        <v>44.999999999999993</v>
      </c>
      <c r="S39" s="38">
        <v>0</v>
      </c>
      <c r="T39" s="37">
        <f>SUMPRODUCT(LTA!J39:AN39,LTA!J$101:AN$101,LTA!J$103:AN$103)</f>
        <v>199.36</v>
      </c>
      <c r="U39" s="37">
        <f>SUMPRODUCT(LTA!J39:AN39,LTA!J$102:AN$102,LTA!J$103:AN$103)</f>
        <v>39.92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-332</v>
      </c>
      <c r="AA39" s="75">
        <f>STOA!H39</f>
        <v>791.37</v>
      </c>
      <c r="AB39" s="75">
        <f>-STOA!N39</f>
        <v>0</v>
      </c>
      <c r="AC39">
        <f t="shared" si="0"/>
        <v>21.569498317887486</v>
      </c>
      <c r="AD39">
        <f t="shared" si="1"/>
        <v>1561.3408042122849</v>
      </c>
      <c r="AE39">
        <f>'IDT-1'!B39</f>
        <v>0</v>
      </c>
      <c r="AF39" s="24"/>
      <c r="AG39">
        <f t="shared" si="2"/>
        <v>1561.3408042122849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14.13774184233324</v>
      </c>
      <c r="F40">
        <f>GT_Spot!P40</f>
        <v>0</v>
      </c>
      <c r="G40">
        <f>PPCL_NG!P40</f>
        <v>38.71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750.84861561056562</v>
      </c>
      <c r="P40" s="36">
        <v>106.22632261904761</v>
      </c>
      <c r="Q40" s="36">
        <v>15.000000000000004</v>
      </c>
      <c r="R40" s="38">
        <v>44.999999999999993</v>
      </c>
      <c r="S40" s="38">
        <v>0</v>
      </c>
      <c r="T40" s="37">
        <f>SUMPRODUCT(LTA!J40:AN40,LTA!J$101:AN$101,LTA!J$103:AN$103)</f>
        <v>257.27999999999997</v>
      </c>
      <c r="U40" s="37">
        <f>SUMPRODUCT(LTA!J40:AN40,LTA!J$102:AN$102,LTA!J$103:AN$103)</f>
        <v>56.72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-325</v>
      </c>
      <c r="AA40" s="75">
        <f>STOA!H40</f>
        <v>793.47</v>
      </c>
      <c r="AB40" s="75">
        <f>-STOA!N40</f>
        <v>0</v>
      </c>
      <c r="AC40">
        <f t="shared" si="0"/>
        <v>22.176355752146385</v>
      </c>
      <c r="AD40">
        <f t="shared" si="1"/>
        <v>1637.7305313629893</v>
      </c>
      <c r="AE40">
        <f>'IDT-1'!B40</f>
        <v>0</v>
      </c>
      <c r="AF40" s="24"/>
      <c r="AG40">
        <f t="shared" si="2"/>
        <v>1637.7305313629893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-102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14.13774184233324</v>
      </c>
      <c r="F41">
        <f>GT_Spot!P41</f>
        <v>0</v>
      </c>
      <c r="G41">
        <f>PPCL_NG!P41</f>
        <v>38.71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686.74974338883499</v>
      </c>
      <c r="P41" s="36">
        <v>106.22632261904761</v>
      </c>
      <c r="Q41" s="36">
        <v>15.000000000000004</v>
      </c>
      <c r="R41" s="38">
        <v>45</v>
      </c>
      <c r="S41" s="38">
        <v>0</v>
      </c>
      <c r="T41" s="37">
        <f>SUMPRODUCT(LTA!J41:AN41,LTA!J$101:AN$101,LTA!J$103:AN$103)</f>
        <v>278.51000000000005</v>
      </c>
      <c r="U41" s="37">
        <f>SUMPRODUCT(LTA!J41:AN41,LTA!J$102:AN$102,LTA!J$103:AN$103)</f>
        <v>53.72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-310</v>
      </c>
      <c r="AA41" s="75">
        <f>STOA!H41</f>
        <v>796.2700000000001</v>
      </c>
      <c r="AB41" s="75">
        <f>-STOA!N41</f>
        <v>0</v>
      </c>
      <c r="AC41">
        <f t="shared" si="0"/>
        <v>21.486615213318313</v>
      </c>
      <c r="AD41">
        <f t="shared" si="1"/>
        <v>1630.3513996800868</v>
      </c>
      <c r="AE41">
        <f>'IDT-1'!B41</f>
        <v>0</v>
      </c>
      <c r="AF41" s="24"/>
      <c r="AG41">
        <f t="shared" si="2"/>
        <v>1630.3513996800868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-82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14.13774184233324</v>
      </c>
      <c r="F42">
        <f>GT_Spot!P42</f>
        <v>0</v>
      </c>
      <c r="G42">
        <f>PPCL_NG!P42</f>
        <v>38.71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686.74974338883499</v>
      </c>
      <c r="P42" s="36">
        <v>106.22632261904761</v>
      </c>
      <c r="Q42" s="36">
        <v>15.000000000000004</v>
      </c>
      <c r="R42" s="38">
        <v>45</v>
      </c>
      <c r="S42" s="38">
        <v>0</v>
      </c>
      <c r="T42" s="37">
        <f>SUMPRODUCT(LTA!J42:AN42,LTA!J$101:AN$101,LTA!J$103:AN$103)</f>
        <v>296.27000000000004</v>
      </c>
      <c r="U42" s="37">
        <f>SUMPRODUCT(LTA!J42:AN42,LTA!J$102:AN$102,LTA!J$103:AN$103)</f>
        <v>51.03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-299</v>
      </c>
      <c r="AA42" s="75">
        <f>STOA!H42</f>
        <v>797.67</v>
      </c>
      <c r="AB42" s="75">
        <f>-STOA!N42</f>
        <v>0</v>
      </c>
      <c r="AC42">
        <f t="shared" si="0"/>
        <v>21.560526193140749</v>
      </c>
      <c r="AD42">
        <f t="shared" si="1"/>
        <v>1654.7474887002643</v>
      </c>
      <c r="AE42">
        <f>'IDT-1'!B42</f>
        <v>0</v>
      </c>
      <c r="AF42" s="24"/>
      <c r="AG42">
        <f t="shared" si="2"/>
        <v>1654.7474887002643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-85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14.161813980358174</v>
      </c>
      <c r="F43">
        <f>GT_Spot!P43</f>
        <v>0</v>
      </c>
      <c r="G43">
        <f>PPCL_NG!P43</f>
        <v>38.71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695.1002857785561</v>
      </c>
      <c r="P43" s="36">
        <v>106.22632261904761</v>
      </c>
      <c r="Q43" s="36">
        <v>15.000000000000004</v>
      </c>
      <c r="R43" s="38">
        <v>45</v>
      </c>
      <c r="S43" s="38">
        <v>0</v>
      </c>
      <c r="T43" s="37">
        <f>SUMPRODUCT(LTA!J43:AN43,LTA!J$101:AN$101,LTA!J$103:AN$103)</f>
        <v>313.26</v>
      </c>
      <c r="U43" s="37">
        <f>SUMPRODUCT(LTA!J43:AN43,LTA!J$102:AN$102,LTA!J$103:AN$103)</f>
        <v>48.45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-290</v>
      </c>
      <c r="AA43" s="75">
        <f>STOA!H43</f>
        <v>799.7700000000001</v>
      </c>
      <c r="AB43" s="75">
        <f>-STOA!N43</f>
        <v>0</v>
      </c>
      <c r="AC43">
        <f t="shared" si="0"/>
        <v>21.939317096384432</v>
      </c>
      <c r="AD43">
        <f t="shared" si="1"/>
        <v>1661.2533123247667</v>
      </c>
      <c r="AE43">
        <f>'IDT-1'!B43</f>
        <v>0</v>
      </c>
      <c r="AF43" s="24"/>
      <c r="AG43">
        <f t="shared" si="2"/>
        <v>1661.2533123247667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-112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13.523900118906063</v>
      </c>
      <c r="F44">
        <f>GT_Spot!P44</f>
        <v>0</v>
      </c>
      <c r="G44">
        <f>PPCL_NG!P44</f>
        <v>38.71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695.1002857785561</v>
      </c>
      <c r="P44" s="36">
        <v>106.22632261904761</v>
      </c>
      <c r="Q44" s="36">
        <v>17.38</v>
      </c>
      <c r="R44" s="38">
        <v>45</v>
      </c>
      <c r="S44" s="38">
        <v>0</v>
      </c>
      <c r="T44" s="37">
        <f>SUMPRODUCT(LTA!J44:AN44,LTA!J$101:AN$101,LTA!J$103:AN$103)</f>
        <v>329.13000000000005</v>
      </c>
      <c r="U44" s="37">
        <f>SUMPRODUCT(LTA!J44:AN44,LTA!J$102:AN$102,LTA!J$103:AN$103)</f>
        <v>45.34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-284</v>
      </c>
      <c r="AA44" s="75">
        <f>STOA!H44</f>
        <v>803.2700000000001</v>
      </c>
      <c r="AB44" s="75">
        <f>-STOA!N44</f>
        <v>0</v>
      </c>
      <c r="AC44">
        <f t="shared" si="0"/>
        <v>21.982319796615116</v>
      </c>
      <c r="AD44">
        <f t="shared" si="1"/>
        <v>1692.2123957630838</v>
      </c>
      <c r="AE44">
        <f>'IDT-1'!B44</f>
        <v>0</v>
      </c>
      <c r="AF44" s="24"/>
      <c r="AG44">
        <f t="shared" si="2"/>
        <v>1692.2123957630838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-105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13.523900118906063</v>
      </c>
      <c r="F45">
        <f>GT_Spot!P45</f>
        <v>0</v>
      </c>
      <c r="G45">
        <f>PPCL_NG!P45</f>
        <v>38.71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691.32153033219276</v>
      </c>
      <c r="P45" s="36">
        <v>106.22632261904761</v>
      </c>
      <c r="Q45" s="36">
        <v>24.135814457831323</v>
      </c>
      <c r="R45" s="38">
        <v>45</v>
      </c>
      <c r="S45" s="38">
        <v>0</v>
      </c>
      <c r="T45" s="37">
        <f>SUMPRODUCT(LTA!J45:AN45,LTA!J$101:AN$101,LTA!J$103:AN$103)</f>
        <v>344.97</v>
      </c>
      <c r="U45" s="37">
        <f>SUMPRODUCT(LTA!J45:AN45,LTA!J$102:AN$102,LTA!J$103:AN$103)</f>
        <v>42.57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-293</v>
      </c>
      <c r="AA45" s="75">
        <f>STOA!H45</f>
        <v>806.7700000000001</v>
      </c>
      <c r="AB45" s="75">
        <f>-STOA!N45</f>
        <v>0</v>
      </c>
      <c r="AC45">
        <f t="shared" si="0"/>
        <v>22.180968298482622</v>
      </c>
      <c r="AD45">
        <f t="shared" si="1"/>
        <v>1708.5608062726847</v>
      </c>
      <c r="AE45">
        <f>'IDT-1'!B45</f>
        <v>0</v>
      </c>
      <c r="AF45" s="24"/>
      <c r="AG45">
        <f t="shared" si="2"/>
        <v>1708.5608062726847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-99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13.523900118906063</v>
      </c>
      <c r="F46">
        <f>GT_Spot!P46</f>
        <v>0</v>
      </c>
      <c r="G46">
        <f>PPCL_NG!P46</f>
        <v>38.71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710.06574624864788</v>
      </c>
      <c r="P46" s="36">
        <v>106.22632261904761</v>
      </c>
      <c r="Q46" s="36">
        <v>32.516517642341618</v>
      </c>
      <c r="R46" s="38">
        <v>45</v>
      </c>
      <c r="S46" s="38">
        <v>0</v>
      </c>
      <c r="T46" s="37">
        <f>SUMPRODUCT(LTA!J46:AN46,LTA!J$101:AN$101,LTA!J$103:AN$103)</f>
        <v>355.16999999999996</v>
      </c>
      <c r="U46" s="37">
        <f>SUMPRODUCT(LTA!J46:AN46,LTA!J$102:AN$102,LTA!J$103:AN$103)</f>
        <v>39.870000000000005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-299</v>
      </c>
      <c r="AA46" s="75">
        <f>STOA!H46</f>
        <v>810.2700000000001</v>
      </c>
      <c r="AB46" s="75">
        <f>-STOA!N46</f>
        <v>0</v>
      </c>
      <c r="AC46">
        <f t="shared" si="0"/>
        <v>22.614126989315263</v>
      </c>
      <c r="AD46">
        <f t="shared" si="1"/>
        <v>1735.2525666828171</v>
      </c>
      <c r="AE46">
        <f>'IDT-1'!B46</f>
        <v>0</v>
      </c>
      <c r="AF46" s="24"/>
      <c r="AG46">
        <f t="shared" si="2"/>
        <v>1735.2525666828171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-104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13.523900118906063</v>
      </c>
      <c r="F47">
        <f>GT_Spot!P47</f>
        <v>0</v>
      </c>
      <c r="G47">
        <f>PPCL_NG!P47</f>
        <v>38.71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694.73571112107277</v>
      </c>
      <c r="P47" s="36">
        <v>106.22632261904761</v>
      </c>
      <c r="Q47" s="36">
        <v>32.516517642341618</v>
      </c>
      <c r="R47" s="38">
        <v>47.5</v>
      </c>
      <c r="S47" s="38">
        <v>0</v>
      </c>
      <c r="T47" s="37">
        <f>SUMPRODUCT(LTA!J47:AN47,LTA!J$101:AN$101,LTA!J$103:AN$103)</f>
        <v>374.23</v>
      </c>
      <c r="U47" s="37">
        <f>SUMPRODUCT(LTA!J47:AN47,LTA!J$102:AN$102,LTA!J$103:AN$103)</f>
        <v>38.54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-307</v>
      </c>
      <c r="AA47" s="75">
        <f>STOA!H47</f>
        <v>813.07</v>
      </c>
      <c r="AB47" s="75">
        <f>-STOA!N47</f>
        <v>0</v>
      </c>
      <c r="AC47">
        <f t="shared" si="0"/>
        <v>22.744033572847972</v>
      </c>
      <c r="AD47">
        <f t="shared" si="1"/>
        <v>1735.8226249717095</v>
      </c>
      <c r="AE47">
        <f>'IDT-1'!B47</f>
        <v>0</v>
      </c>
      <c r="AF47" s="24"/>
      <c r="AG47">
        <f t="shared" si="2"/>
        <v>1735.8226249717095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-103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13.557894736842108</v>
      </c>
      <c r="F48">
        <f>GT_Spot!P48</f>
        <v>0</v>
      </c>
      <c r="G48">
        <f>PPCL_NG!P48</f>
        <v>38.71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692.86322145676115</v>
      </c>
      <c r="P48" s="36">
        <v>106.22632261904761</v>
      </c>
      <c r="Q48" s="36">
        <v>32.516517642341618</v>
      </c>
      <c r="R48" s="38">
        <v>47.5</v>
      </c>
      <c r="S48" s="38">
        <v>0</v>
      </c>
      <c r="T48" s="37">
        <f>SUMPRODUCT(LTA!J48:AN48,LTA!J$101:AN$101,LTA!J$103:AN$103)</f>
        <v>374.78000000000003</v>
      </c>
      <c r="U48" s="37">
        <f>SUMPRODUCT(LTA!J48:AN48,LTA!J$102:AN$102,LTA!J$103:AN$103)</f>
        <v>37.380000000000003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-304</v>
      </c>
      <c r="AA48" s="75">
        <f>STOA!H48</f>
        <v>813.7700000000001</v>
      </c>
      <c r="AB48" s="75">
        <f>-STOA!N48</f>
        <v>0</v>
      </c>
      <c r="AC48">
        <f t="shared" si="0"/>
        <v>22.577718648562545</v>
      </c>
      <c r="AD48">
        <f t="shared" si="1"/>
        <v>1751.2404448496195</v>
      </c>
      <c r="AE48">
        <f>'IDT-1'!B48</f>
        <v>0</v>
      </c>
      <c r="AF48" s="24"/>
      <c r="AG48">
        <f t="shared" si="2"/>
        <v>1751.2404448496195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-89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13.557894736842108</v>
      </c>
      <c r="F49">
        <f>GT_Spot!P49</f>
        <v>0</v>
      </c>
      <c r="G49">
        <f>PPCL_NG!P49</f>
        <v>38.71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686.08888951759286</v>
      </c>
      <c r="P49" s="36">
        <v>106.22632261904761</v>
      </c>
      <c r="Q49" s="36">
        <v>32.516517642341618</v>
      </c>
      <c r="R49" s="38">
        <v>47.5</v>
      </c>
      <c r="S49" s="38">
        <v>0</v>
      </c>
      <c r="T49" s="37">
        <f>SUMPRODUCT(LTA!J49:AN49,LTA!J$101:AN$101,LTA!J$103:AN$103)</f>
        <v>375.25</v>
      </c>
      <c r="U49" s="37">
        <f>SUMPRODUCT(LTA!J49:AN49,LTA!J$102:AN$102,LTA!J$103:AN$103)</f>
        <v>36.35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-300</v>
      </c>
      <c r="AA49" s="75">
        <f>STOA!H49</f>
        <v>813.07</v>
      </c>
      <c r="AB49" s="75">
        <f>-STOA!N49</f>
        <v>0</v>
      </c>
      <c r="AC49">
        <f t="shared" si="0"/>
        <v>22.055700567865902</v>
      </c>
      <c r="AD49">
        <f t="shared" si="1"/>
        <v>1794.8950109911477</v>
      </c>
      <c r="AE49">
        <f>'IDT-1'!B49</f>
        <v>0</v>
      </c>
      <c r="AF49" s="24"/>
      <c r="AG49">
        <f t="shared" si="2"/>
        <v>1794.8950109911477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-42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13.557894736842108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686.08888951759286</v>
      </c>
      <c r="P50" s="36">
        <v>106.22632261904761</v>
      </c>
      <c r="Q50" s="36">
        <v>32.516517642341618</v>
      </c>
      <c r="R50" s="38">
        <v>47.5</v>
      </c>
      <c r="S50" s="38">
        <v>0</v>
      </c>
      <c r="T50" s="37">
        <f>SUMPRODUCT(LTA!J50:AN50,LTA!J$101:AN$101,LTA!J$103:AN$103)</f>
        <v>331.95999999999992</v>
      </c>
      <c r="U50" s="37">
        <f>SUMPRODUCT(LTA!J50:AN50,LTA!J$102:AN$102,LTA!J$103:AN$103)</f>
        <v>35.369999999999997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-294</v>
      </c>
      <c r="AA50" s="75">
        <f>STOA!H50</f>
        <v>811.67</v>
      </c>
      <c r="AB50" s="75">
        <f>-STOA!N50</f>
        <v>0</v>
      </c>
      <c r="AC50">
        <f t="shared" si="0"/>
        <v>21.612709420166141</v>
      </c>
      <c r="AD50">
        <f t="shared" si="1"/>
        <v>1763.0780021388473</v>
      </c>
      <c r="AE50">
        <f>'IDT-1'!B50</f>
        <v>0</v>
      </c>
      <c r="AF50" s="24"/>
      <c r="AG50">
        <f t="shared" si="2"/>
        <v>1763.0780021388473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-39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13.563852556480381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661.40434741226602</v>
      </c>
      <c r="P51" s="36">
        <v>106.22632261904761</v>
      </c>
      <c r="Q51" s="36">
        <v>15.000000000000004</v>
      </c>
      <c r="R51" s="38">
        <v>47.5</v>
      </c>
      <c r="S51" s="38">
        <v>0</v>
      </c>
      <c r="T51" s="37">
        <f>SUMPRODUCT(LTA!J51:AN51,LTA!J$101:AN$101,LTA!J$103:AN$103)</f>
        <v>331.29999999999995</v>
      </c>
      <c r="U51" s="37">
        <f>SUMPRODUCT(LTA!J51:AN51,LTA!J$102:AN$102,LTA!J$103:AN$103)</f>
        <v>34.549999999999997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-296</v>
      </c>
      <c r="AA51" s="75">
        <f>STOA!H51</f>
        <v>810.97</v>
      </c>
      <c r="AB51" s="75">
        <f>-STOA!N51</f>
        <v>0</v>
      </c>
      <c r="AC51">
        <f t="shared" si="0"/>
        <v>20.938108442489231</v>
      </c>
      <c r="AD51">
        <f t="shared" si="1"/>
        <v>1751.3775011884941</v>
      </c>
      <c r="AE51">
        <f>'IDT-1'!B51</f>
        <v>0</v>
      </c>
      <c r="AF51" s="24"/>
      <c r="AG51">
        <f t="shared" si="2"/>
        <v>1751.3775011884941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13.563852556480381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661.40554994937258</v>
      </c>
      <c r="P52" s="36">
        <v>106.22632261904761</v>
      </c>
      <c r="Q52" s="36">
        <v>15.000000000000004</v>
      </c>
      <c r="R52" s="38">
        <v>47.5</v>
      </c>
      <c r="S52" s="38">
        <v>0</v>
      </c>
      <c r="T52" s="37">
        <f>SUMPRODUCT(LTA!J52:AN52,LTA!J$101:AN$101,LTA!J$103:AN$103)</f>
        <v>328.30999999999995</v>
      </c>
      <c r="U52" s="37">
        <f>SUMPRODUCT(LTA!J52:AN52,LTA!J$102:AN$102,LTA!J$103:AN$103)</f>
        <v>36.14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-291</v>
      </c>
      <c r="AA52" s="75">
        <f>STOA!H52</f>
        <v>813.07</v>
      </c>
      <c r="AB52" s="75">
        <f>-STOA!N52</f>
        <v>0</v>
      </c>
      <c r="AC52">
        <f t="shared" si="0"/>
        <v>20.864375877116007</v>
      </c>
      <c r="AD52">
        <f t="shared" si="1"/>
        <v>1761.1524362909738</v>
      </c>
      <c r="AE52">
        <f>'IDT-1'!B52</f>
        <v>0</v>
      </c>
      <c r="AF52" s="24"/>
      <c r="AG52">
        <f t="shared" si="2"/>
        <v>1761.1524362909738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13.563852556480381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661.40722083668106</v>
      </c>
      <c r="P53" s="36">
        <v>86.889999999999986</v>
      </c>
      <c r="Q53" s="36">
        <v>15.000000000000004</v>
      </c>
      <c r="R53" s="38">
        <v>47.5</v>
      </c>
      <c r="S53" s="38">
        <v>0</v>
      </c>
      <c r="T53" s="37">
        <f>SUMPRODUCT(LTA!J53:AN53,LTA!J$101:AN$101,LTA!J$103:AN$103)</f>
        <v>322.71999999999997</v>
      </c>
      <c r="U53" s="37">
        <f>SUMPRODUCT(LTA!J53:AN53,LTA!J$102:AN$102,LTA!J$103:AN$103)</f>
        <v>47.54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-287</v>
      </c>
      <c r="AA53" s="75">
        <f>STOA!H53</f>
        <v>815.87</v>
      </c>
      <c r="AB53" s="75">
        <f>-STOA!N53</f>
        <v>0</v>
      </c>
      <c r="AC53">
        <f t="shared" si="0"/>
        <v>21.541104304265726</v>
      </c>
      <c r="AD53">
        <f t="shared" si="1"/>
        <v>1847.4210561320849</v>
      </c>
      <c r="AE53">
        <f>'IDT-1'!B53</f>
        <v>0</v>
      </c>
      <c r="AF53" s="24"/>
      <c r="AG53">
        <f t="shared" si="2"/>
        <v>1847.4210561320849</v>
      </c>
      <c r="AI53" s="34">
        <f>PXIL!H53</f>
        <v>0</v>
      </c>
      <c r="AJ53" s="34">
        <f>PXIL!N53</f>
        <v>0</v>
      </c>
      <c r="AK53" s="34">
        <f>RTM_IEX!H53</f>
        <v>92.67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13.563852556480381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627.13613444838961</v>
      </c>
      <c r="P54" s="36">
        <v>57.924838763575593</v>
      </c>
      <c r="Q54" s="36">
        <v>15.000000000000004</v>
      </c>
      <c r="R54" s="38">
        <v>47.5</v>
      </c>
      <c r="S54" s="38">
        <v>0</v>
      </c>
      <c r="T54" s="37">
        <f>SUMPRODUCT(LTA!J54:AN54,LTA!J$101:AN$101,LTA!J$103:AN$103)</f>
        <v>371.92</v>
      </c>
      <c r="U54" s="37">
        <f>SUMPRODUCT(LTA!J54:AN54,LTA!J$102:AN$102,LTA!J$103:AN$103)</f>
        <v>49.12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-281</v>
      </c>
      <c r="AA54" s="75">
        <f>STOA!H54</f>
        <v>818.67</v>
      </c>
      <c r="AB54" s="75">
        <f>-STOA!N54</f>
        <v>0</v>
      </c>
      <c r="AC54">
        <f t="shared" si="0"/>
        <v>21.921092560035056</v>
      </c>
      <c r="AD54">
        <f t="shared" si="1"/>
        <v>1902.2748202515995</v>
      </c>
      <c r="AE54">
        <f>'IDT-1'!B54</f>
        <v>0</v>
      </c>
      <c r="AF54" s="24"/>
      <c r="AG54">
        <f t="shared" si="2"/>
        <v>1902.2748202515995</v>
      </c>
      <c r="AI54" s="34">
        <f>PXIL!H54</f>
        <v>0</v>
      </c>
      <c r="AJ54" s="34">
        <f>PXIL!N54</f>
        <v>0</v>
      </c>
      <c r="AK54" s="34">
        <f>RTM_IEX!H54</f>
        <v>151.56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12.950137825421136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630.27209602265339</v>
      </c>
      <c r="P55" s="36">
        <v>57.924838763575593</v>
      </c>
      <c r="Q55" s="36">
        <v>15.000000000000004</v>
      </c>
      <c r="R55" s="38">
        <v>47.5</v>
      </c>
      <c r="S55" s="38">
        <v>0</v>
      </c>
      <c r="T55" s="37">
        <f>SUMPRODUCT(LTA!J55:AN55,LTA!J$101:AN$101,LTA!J$103:AN$103)</f>
        <v>372.63</v>
      </c>
      <c r="U55" s="37">
        <f>SUMPRODUCT(LTA!J55:AN55,LTA!J$102:AN$102,LTA!J$103:AN$103)</f>
        <v>50.11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-288</v>
      </c>
      <c r="AA55" s="75">
        <f>STOA!H55</f>
        <v>820.7700000000001</v>
      </c>
      <c r="AB55" s="75">
        <f>-STOA!N55</f>
        <v>0</v>
      </c>
      <c r="AC55">
        <f t="shared" si="0"/>
        <v>22.829027224910625</v>
      </c>
      <c r="AD55">
        <f t="shared" si="1"/>
        <v>1990.479132429929</v>
      </c>
      <c r="AE55">
        <f>'IDT-1'!B55</f>
        <v>0</v>
      </c>
      <c r="AF55" s="24"/>
      <c r="AG55">
        <f t="shared" si="2"/>
        <v>1990.479132429929</v>
      </c>
      <c r="AI55" s="34">
        <f>PXIL!H55</f>
        <v>0</v>
      </c>
      <c r="AJ55" s="34">
        <f>PXIL!N55</f>
        <v>0</v>
      </c>
      <c r="AK55" s="34">
        <f>RTM_IEX!H55</f>
        <v>241.35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12.950137825421136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630.27329855976018</v>
      </c>
      <c r="P56" s="36">
        <v>57.924838763575593</v>
      </c>
      <c r="Q56" s="36">
        <v>15.000000000000004</v>
      </c>
      <c r="R56" s="38">
        <v>47.5</v>
      </c>
      <c r="S56" s="38">
        <v>0</v>
      </c>
      <c r="T56" s="37">
        <f>SUMPRODUCT(LTA!J56:AN56,LTA!J$101:AN$101,LTA!J$103:AN$103)</f>
        <v>374.01</v>
      </c>
      <c r="U56" s="37">
        <f>SUMPRODUCT(LTA!J56:AN56,LTA!J$102:AN$102,LTA!J$103:AN$103)</f>
        <v>49.93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-290</v>
      </c>
      <c r="AA56" s="75">
        <f>STOA!H56</f>
        <v>820.7700000000001</v>
      </c>
      <c r="AB56" s="75">
        <f>-STOA!N56</f>
        <v>0</v>
      </c>
      <c r="AC56">
        <f t="shared" si="0"/>
        <v>22.874338062281556</v>
      </c>
      <c r="AD56">
        <f t="shared" si="1"/>
        <v>1991.5650241296648</v>
      </c>
      <c r="AE56">
        <f>'IDT-1'!B56</f>
        <v>0</v>
      </c>
      <c r="AF56" s="24"/>
      <c r="AG56">
        <f t="shared" si="2"/>
        <v>1991.5650241296648</v>
      </c>
      <c r="AI56" s="34">
        <f>PXIL!H56</f>
        <v>0</v>
      </c>
      <c r="AJ56" s="34">
        <f>PXIL!N56</f>
        <v>0</v>
      </c>
      <c r="AK56" s="34">
        <f>RTM_IEX!H56</f>
        <v>243.28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12.950137825421136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664.56706779233741</v>
      </c>
      <c r="P57" s="36">
        <v>57.924838763575593</v>
      </c>
      <c r="Q57" s="36">
        <v>15.000000000000004</v>
      </c>
      <c r="R57" s="38">
        <v>47.5</v>
      </c>
      <c r="S57" s="38">
        <v>0</v>
      </c>
      <c r="T57" s="37">
        <f>SUMPRODUCT(LTA!J57:AN57,LTA!J$101:AN$101,LTA!J$103:AN$103)</f>
        <v>375.98999999999995</v>
      </c>
      <c r="U57" s="37">
        <f>SUMPRODUCT(LTA!J57:AN57,LTA!J$102:AN$102,LTA!J$103:AN$103)</f>
        <v>51.58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-274</v>
      </c>
      <c r="AA57" s="75">
        <f>STOA!H57</f>
        <v>820.07</v>
      </c>
      <c r="AB57" s="75">
        <f>-STOA!N57</f>
        <v>0</v>
      </c>
      <c r="AC57">
        <f t="shared" si="0"/>
        <v>22.337729191173107</v>
      </c>
      <c r="AD57">
        <f t="shared" si="1"/>
        <v>1963.2654022333504</v>
      </c>
      <c r="AE57">
        <f>'IDT-1'!B57</f>
        <v>0</v>
      </c>
      <c r="AF57" s="24"/>
      <c r="AG57">
        <f t="shared" si="2"/>
        <v>1963.2654022333504</v>
      </c>
      <c r="AI57" s="34">
        <f>PXIL!H57</f>
        <v>0</v>
      </c>
      <c r="AJ57" s="34">
        <f>PXIL!N57</f>
        <v>0</v>
      </c>
      <c r="AK57" s="34">
        <f>RTM_IEX!H57</f>
        <v>161.22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12.950137825421136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664.5682703294442</v>
      </c>
      <c r="P58" s="36">
        <v>57.924838763575593</v>
      </c>
      <c r="Q58" s="36">
        <v>15.000000000000004</v>
      </c>
      <c r="R58" s="38">
        <v>47.5</v>
      </c>
      <c r="S58" s="38">
        <v>0</v>
      </c>
      <c r="T58" s="37">
        <f>SUMPRODUCT(LTA!J58:AN58,LTA!J$101:AN$101,LTA!J$103:AN$103)</f>
        <v>377.57</v>
      </c>
      <c r="U58" s="37">
        <f>SUMPRODUCT(LTA!J58:AN58,LTA!J$102:AN$102,LTA!J$103:AN$103)</f>
        <v>50.56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-259</v>
      </c>
      <c r="AA58" s="75">
        <f>STOA!H58</f>
        <v>818.67</v>
      </c>
      <c r="AB58" s="75">
        <f>-STOA!N58</f>
        <v>0</v>
      </c>
      <c r="AC58">
        <f t="shared" si="0"/>
        <v>22.231231860666718</v>
      </c>
      <c r="AD58">
        <f t="shared" si="1"/>
        <v>1981.4031021009637</v>
      </c>
      <c r="AE58">
        <f>'IDT-1'!B58</f>
        <v>0</v>
      </c>
      <c r="AF58" s="24"/>
      <c r="AG58">
        <f t="shared" si="2"/>
        <v>1981.4031021009637</v>
      </c>
      <c r="AI58" s="34">
        <f>PXIL!H58</f>
        <v>0</v>
      </c>
      <c r="AJ58" s="34">
        <f>PXIL!N58</f>
        <v>0</v>
      </c>
      <c r="AK58" s="34">
        <f>RTM_IEX!H58</f>
        <v>165.09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12.950137825421136</v>
      </c>
      <c r="F59">
        <f>GT_Spot!P59</f>
        <v>0</v>
      </c>
      <c r="G59">
        <f>PPCL_NG!P59</f>
        <v>43.12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664.56706779233741</v>
      </c>
      <c r="P59" s="36">
        <v>57.924838763575593</v>
      </c>
      <c r="Q59" s="36">
        <v>15.000000000000004</v>
      </c>
      <c r="R59" s="38">
        <v>47.5</v>
      </c>
      <c r="S59" s="38">
        <v>0</v>
      </c>
      <c r="T59" s="37">
        <f>SUMPRODUCT(LTA!J59:AN59,LTA!J$101:AN$101,LTA!J$103:AN$103)</f>
        <v>380.1</v>
      </c>
      <c r="U59" s="37">
        <f>SUMPRODUCT(LTA!J59:AN59,LTA!J$102:AN$102,LTA!J$103:AN$103)</f>
        <v>49.959999999999994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-257</v>
      </c>
      <c r="AA59" s="75">
        <f>STOA!H59</f>
        <v>841.07</v>
      </c>
      <c r="AB59" s="75">
        <f>-STOA!N59</f>
        <v>0</v>
      </c>
      <c r="AC59">
        <f t="shared" si="0"/>
        <v>22.130129023295794</v>
      </c>
      <c r="AD59">
        <f t="shared" si="1"/>
        <v>1974.033002401228</v>
      </c>
      <c r="AE59">
        <f>'IDT-1'!B59</f>
        <v>0</v>
      </c>
      <c r="AF59" s="24"/>
      <c r="AG59">
        <f t="shared" si="2"/>
        <v>1974.033002401228</v>
      </c>
      <c r="AI59" s="34">
        <f>PXIL!H59</f>
        <v>0</v>
      </c>
      <c r="AJ59" s="34">
        <f>PXIL!N59</f>
        <v>0</v>
      </c>
      <c r="AK59" s="34">
        <f>RTM_IEX!H59</f>
        <v>131.29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12.950137825421136</v>
      </c>
      <c r="F60">
        <f>GT_Spot!P60</f>
        <v>0</v>
      </c>
      <c r="G60">
        <f>PPCL_NG!P60</f>
        <v>43.12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664.5682703294442</v>
      </c>
      <c r="P60" s="36">
        <v>57.924838763575593</v>
      </c>
      <c r="Q60" s="36">
        <v>15.000000000000004</v>
      </c>
      <c r="R60" s="38">
        <v>47.5</v>
      </c>
      <c r="S60" s="38">
        <v>0</v>
      </c>
      <c r="T60" s="37">
        <f>SUMPRODUCT(LTA!J60:AN60,LTA!J$101:AN$101,LTA!J$103:AN$103)</f>
        <v>376.94</v>
      </c>
      <c r="U60" s="37">
        <f>SUMPRODUCT(LTA!J60:AN60,LTA!J$102:AN$102,LTA!J$103:AN$103)</f>
        <v>47.68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-224</v>
      </c>
      <c r="AA60" s="75">
        <f>STOA!H60</f>
        <v>840.37</v>
      </c>
      <c r="AB60" s="75">
        <f>-STOA!N60</f>
        <v>0</v>
      </c>
      <c r="AC60">
        <f t="shared" si="0"/>
        <v>21.834169397389882</v>
      </c>
      <c r="AD60">
        <f t="shared" si="1"/>
        <v>2006.9901645642406</v>
      </c>
      <c r="AE60">
        <f>'IDT-1'!B60</f>
        <v>0</v>
      </c>
      <c r="AF60" s="24"/>
      <c r="AG60">
        <f t="shared" si="2"/>
        <v>2006.9901645642406</v>
      </c>
      <c r="AI60" s="34">
        <f>PXIL!H60</f>
        <v>0</v>
      </c>
      <c r="AJ60" s="34">
        <f>PXIL!N60</f>
        <v>0</v>
      </c>
      <c r="AK60" s="34">
        <f>RTM_IEX!H60</f>
        <v>137.09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12.950137825421136</v>
      </c>
      <c r="F61">
        <f>GT_Spot!P61</f>
        <v>0</v>
      </c>
      <c r="G61">
        <f>PPCL_NG!P61</f>
        <v>43.12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654.95881125369112</v>
      </c>
      <c r="P61" s="36">
        <v>56.86999999999999</v>
      </c>
      <c r="Q61" s="36">
        <v>15.000000000000004</v>
      </c>
      <c r="R61" s="38">
        <v>47.5</v>
      </c>
      <c r="S61" s="38">
        <v>0</v>
      </c>
      <c r="T61" s="37">
        <f>SUMPRODUCT(LTA!J61:AN61,LTA!J$101:AN$101,LTA!J$103:AN$103)</f>
        <v>372.06</v>
      </c>
      <c r="U61" s="37">
        <f>SUMPRODUCT(LTA!J61:AN61,LTA!J$102:AN$102,LTA!J$103:AN$103)</f>
        <v>47.57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-191</v>
      </c>
      <c r="AA61" s="75">
        <f>STOA!H61</f>
        <v>840.37</v>
      </c>
      <c r="AB61" s="75">
        <f>-STOA!N61</f>
        <v>0</v>
      </c>
      <c r="AC61">
        <f t="shared" si="0"/>
        <v>20.51982536817134</v>
      </c>
      <c r="AD61">
        <f t="shared" si="1"/>
        <v>1925.2402107541302</v>
      </c>
      <c r="AE61">
        <f>'IDT-1'!B61</f>
        <v>0</v>
      </c>
      <c r="AF61" s="24"/>
      <c r="AG61">
        <f t="shared" si="2"/>
        <v>1925.2402107541302</v>
      </c>
      <c r="AI61" s="34">
        <f>PXIL!H61</f>
        <v>0</v>
      </c>
      <c r="AJ61" s="34">
        <f>PXIL!N61</f>
        <v>0</v>
      </c>
      <c r="AK61" s="34">
        <f>RTM_IEX!H61</f>
        <v>36.68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12.950137825421136</v>
      </c>
      <c r="F62">
        <f>GT_Spot!P62</f>
        <v>0</v>
      </c>
      <c r="G62">
        <f>PPCL_NG!P62</f>
        <v>43.12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654.9525756437896</v>
      </c>
      <c r="P62" s="36">
        <v>56.86999999999999</v>
      </c>
      <c r="Q62" s="36">
        <v>15.000000000000004</v>
      </c>
      <c r="R62" s="38">
        <v>47.5</v>
      </c>
      <c r="S62" s="38">
        <v>0</v>
      </c>
      <c r="T62" s="37">
        <f>SUMPRODUCT(LTA!J62:AN62,LTA!J$101:AN$101,LTA!J$103:AN$103)</f>
        <v>366.28999999999996</v>
      </c>
      <c r="U62" s="37">
        <f>SUMPRODUCT(LTA!J62:AN62,LTA!J$102:AN$102,LTA!J$103:AN$103)</f>
        <v>57.8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-167</v>
      </c>
      <c r="AA62" s="75">
        <f>STOA!H62</f>
        <v>841.07</v>
      </c>
      <c r="AB62" s="75">
        <f>-STOA!N62</f>
        <v>0</v>
      </c>
      <c r="AC62">
        <f t="shared" si="0"/>
        <v>20.352191434271525</v>
      </c>
      <c r="AD62">
        <f t="shared" si="1"/>
        <v>1954.5716090781286</v>
      </c>
      <c r="AE62">
        <f>'IDT-1'!B62</f>
        <v>0</v>
      </c>
      <c r="AF62" s="24"/>
      <c r="AG62">
        <f t="shared" si="2"/>
        <v>1954.5716090781286</v>
      </c>
      <c r="AI62" s="34">
        <f>PXIL!H62</f>
        <v>0</v>
      </c>
      <c r="AJ62" s="34">
        <f>PXIL!N62</f>
        <v>0</v>
      </c>
      <c r="AK62" s="34">
        <f>RTM_IEX!H62</f>
        <v>36.69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12.950137825421136</v>
      </c>
      <c r="F63">
        <f>GT_Spot!P63</f>
        <v>0</v>
      </c>
      <c r="G63">
        <f>PPCL_NG!P63</f>
        <v>38.71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669.17377362050217</v>
      </c>
      <c r="P63" s="36">
        <v>90.779999999999987</v>
      </c>
      <c r="Q63" s="36">
        <v>32.516517642341618</v>
      </c>
      <c r="R63" s="38">
        <v>47.5</v>
      </c>
      <c r="S63" s="38">
        <v>0</v>
      </c>
      <c r="T63" s="37">
        <f>SUMPRODUCT(LTA!J63:AN63,LTA!J$101:AN$101,LTA!J$103:AN$103)</f>
        <v>354.48</v>
      </c>
      <c r="U63" s="37">
        <f>SUMPRODUCT(LTA!J63:AN63,LTA!J$102:AN$102,LTA!J$103:AN$103)</f>
        <v>59.84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-145</v>
      </c>
      <c r="AA63" s="75">
        <f>STOA!H63</f>
        <v>839.67000000000007</v>
      </c>
      <c r="AB63" s="75">
        <f>-STOA!N63</f>
        <v>0</v>
      </c>
      <c r="AC63">
        <f t="shared" si="0"/>
        <v>20.860552942695794</v>
      </c>
      <c r="AD63">
        <f t="shared" si="1"/>
        <v>1923.4409631887584</v>
      </c>
      <c r="AE63">
        <f>'IDT-1'!B63</f>
        <v>0</v>
      </c>
      <c r="AF63" s="24"/>
      <c r="AG63">
        <f t="shared" si="2"/>
        <v>1923.4409631887584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-66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13.563852556480381</v>
      </c>
      <c r="F64">
        <f>GT_Spot!P64</f>
        <v>0</v>
      </c>
      <c r="G64">
        <f>PPCL_NG!P64</f>
        <v>34.752482320165733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668.62386102050732</v>
      </c>
      <c r="P64" s="36">
        <v>116.87</v>
      </c>
      <c r="Q64" s="36">
        <v>32.516517642341618</v>
      </c>
      <c r="R64" s="38">
        <v>47.5</v>
      </c>
      <c r="S64" s="38">
        <v>0</v>
      </c>
      <c r="T64" s="37">
        <f>SUMPRODUCT(LTA!J64:AN64,LTA!J$101:AN$101,LTA!J$103:AN$103)</f>
        <v>348.03</v>
      </c>
      <c r="U64" s="37">
        <f>SUMPRODUCT(LTA!J64:AN64,LTA!J$102:AN$102,LTA!J$103:AN$103)</f>
        <v>64.97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-123</v>
      </c>
      <c r="AA64" s="75">
        <f>STOA!H64</f>
        <v>836.17000000000007</v>
      </c>
      <c r="AB64" s="75">
        <f>-STOA!N64</f>
        <v>0</v>
      </c>
      <c r="AC64">
        <f t="shared" si="0"/>
        <v>20.782632930289537</v>
      </c>
      <c r="AD64">
        <f t="shared" si="1"/>
        <v>1966.895167652395</v>
      </c>
      <c r="AE64">
        <f>'IDT-1'!B64</f>
        <v>0</v>
      </c>
      <c r="AF64" s="24"/>
      <c r="AG64">
        <f t="shared" si="2"/>
        <v>1966.895167652395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-62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13.563852556480381</v>
      </c>
      <c r="F65">
        <f>GT_Spot!P65</f>
        <v>0</v>
      </c>
      <c r="G65">
        <f>PPCL_NG!P65</f>
        <v>34.752482320165733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666.3121124576694</v>
      </c>
      <c r="P65" s="36">
        <v>118.00000000000001</v>
      </c>
      <c r="Q65" s="36">
        <v>32.516517642341618</v>
      </c>
      <c r="R65" s="38">
        <v>47.5</v>
      </c>
      <c r="S65" s="38">
        <v>0</v>
      </c>
      <c r="T65" s="37">
        <f>SUMPRODUCT(LTA!J65:AN65,LTA!J$101:AN$101,LTA!J$103:AN$103)</f>
        <v>331.15</v>
      </c>
      <c r="U65" s="37">
        <f>SUMPRODUCT(LTA!J65:AN65,LTA!J$102:AN$102,LTA!J$103:AN$103)</f>
        <v>74.27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-105</v>
      </c>
      <c r="AA65" s="75">
        <f>STOA!H65</f>
        <v>831.2700000000001</v>
      </c>
      <c r="AB65" s="75">
        <f>-STOA!N65</f>
        <v>0</v>
      </c>
      <c r="AC65">
        <f t="shared" si="0"/>
        <v>21.639003570378055</v>
      </c>
      <c r="AD65">
        <f t="shared" si="1"/>
        <v>1842.3770484494685</v>
      </c>
      <c r="AE65">
        <f>'IDT-1'!B65</f>
        <v>0</v>
      </c>
      <c r="AF65" s="24"/>
      <c r="AG65">
        <f t="shared" si="2"/>
        <v>1842.3770484494685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-190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13.563852556480381</v>
      </c>
      <c r="F66">
        <f>GT_Spot!P66</f>
        <v>0</v>
      </c>
      <c r="G66">
        <f>PPCL_NG!P66</f>
        <v>34.752482320165733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666.31331362107255</v>
      </c>
      <c r="P66" s="36">
        <v>118.00000000000001</v>
      </c>
      <c r="Q66" s="36">
        <v>32.516517642341618</v>
      </c>
      <c r="R66" s="38">
        <v>47.5</v>
      </c>
      <c r="S66" s="38">
        <v>0</v>
      </c>
      <c r="T66" s="37">
        <f>SUMPRODUCT(LTA!J66:AN66,LTA!J$101:AN$101,LTA!J$103:AN$103)</f>
        <v>311.88000000000005</v>
      </c>
      <c r="U66" s="37">
        <f>SUMPRODUCT(LTA!J66:AN66,LTA!J$102:AN$102,LTA!J$103:AN$103)</f>
        <v>73.930000000000007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-99</v>
      </c>
      <c r="AA66" s="75">
        <f>STOA!H66</f>
        <v>841.7700000000001</v>
      </c>
      <c r="AB66" s="75">
        <f>-STOA!N66</f>
        <v>0</v>
      </c>
      <c r="AC66">
        <f t="shared" si="0"/>
        <v>21.15933040211721</v>
      </c>
      <c r="AD66">
        <f t="shared" si="1"/>
        <v>1878.7479227811327</v>
      </c>
      <c r="AE66">
        <f>'IDT-1'!B66</f>
        <v>0</v>
      </c>
      <c r="AF66" s="24"/>
      <c r="AG66">
        <f t="shared" si="2"/>
        <v>1878.7479227811327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-151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13.563852556480381</v>
      </c>
      <c r="F67">
        <f>GT_Spot!P67</f>
        <v>0</v>
      </c>
      <c r="G67">
        <f>PPCL_NG!P67</f>
        <v>33.507517961632473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632.83128157859903</v>
      </c>
      <c r="P67" s="36">
        <v>118.00000000000001</v>
      </c>
      <c r="Q67" s="36">
        <v>32.516517642341618</v>
      </c>
      <c r="R67" s="38">
        <v>47.5</v>
      </c>
      <c r="S67" s="38">
        <v>0</v>
      </c>
      <c r="T67" s="37">
        <f>SUMPRODUCT(LTA!J67:AN67,LTA!J$101:AN$101,LTA!J$103:AN$103)</f>
        <v>309.79000000000002</v>
      </c>
      <c r="U67" s="37">
        <f>SUMPRODUCT(LTA!J67:AN67,LTA!J$102:AN$102,LTA!J$103:AN$103)</f>
        <v>73.52000000000001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-82</v>
      </c>
      <c r="AA67" s="75">
        <f>STOA!H67</f>
        <v>836.72</v>
      </c>
      <c r="AB67" s="75">
        <f>-STOA!N67</f>
        <v>0</v>
      </c>
      <c r="AC67">
        <f t="shared" si="0"/>
        <v>21.177930444764943</v>
      </c>
      <c r="AD67">
        <f t="shared" si="1"/>
        <v>1792.4523263374779</v>
      </c>
      <c r="AE67">
        <f>'IDT-1'!B67</f>
        <v>0</v>
      </c>
      <c r="AF67" s="24"/>
      <c r="AG67">
        <f t="shared" si="2"/>
        <v>1792.4523263374779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13.563852556480381</v>
      </c>
      <c r="F68">
        <f>GT_Spot!P68</f>
        <v>0</v>
      </c>
      <c r="G68">
        <f>PPCL_NG!P68</f>
        <v>33.507517961632473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632.83248274200207</v>
      </c>
      <c r="P68" s="36">
        <v>118.00000000000001</v>
      </c>
      <c r="Q68" s="36">
        <v>32.516517642341618</v>
      </c>
      <c r="R68" s="38">
        <v>47.5</v>
      </c>
      <c r="S68" s="38">
        <v>0</v>
      </c>
      <c r="T68" s="37">
        <f>SUMPRODUCT(LTA!J68:AN68,LTA!J$101:AN$101,LTA!J$103:AN$103)</f>
        <v>288.86</v>
      </c>
      <c r="U68" s="37">
        <f>SUMPRODUCT(LTA!J68:AN68,LTA!J$102:AN$102,LTA!J$103:AN$103)</f>
        <v>74.3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-76</v>
      </c>
      <c r="AA68" s="75">
        <f>STOA!H68</f>
        <v>833.92000000000007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20.931590377391917</v>
      </c>
      <c r="AD68">
        <f t="shared" ref="AD68:AD98" si="4">SUM(B68:AB68,AI68:AR68)-AC68</f>
        <v>1774.7498675682539</v>
      </c>
      <c r="AE68">
        <f>'IDT-1'!B68</f>
        <v>0</v>
      </c>
      <c r="AF68" s="24"/>
      <c r="AG68">
        <f t="shared" ref="AG68:AG98" si="5">SUM(AD68:AF68)+AT68</f>
        <v>1774.7498675682539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-213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13.563852556480381</v>
      </c>
      <c r="F69">
        <f>GT_Spot!P69</f>
        <v>0</v>
      </c>
      <c r="G69">
        <f>PPCL_NG!P69</f>
        <v>33.507517961632473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633.10503799482717</v>
      </c>
      <c r="P69" s="36">
        <v>118.00000000000001</v>
      </c>
      <c r="Q69" s="36">
        <v>32.516517642341618</v>
      </c>
      <c r="R69" s="38">
        <v>47.070000000000007</v>
      </c>
      <c r="S69" s="38">
        <v>0</v>
      </c>
      <c r="T69" s="37">
        <f>SUMPRODUCT(LTA!J69:AN69,LTA!J$101:AN$101,LTA!J$103:AN$103)</f>
        <v>266.57</v>
      </c>
      <c r="U69" s="37">
        <f>SUMPRODUCT(LTA!J69:AN69,LTA!J$102:AN$102,LTA!J$103:AN$103)</f>
        <v>73.569999999999993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-60</v>
      </c>
      <c r="AA69" s="75">
        <f>STOA!H69</f>
        <v>831.82</v>
      </c>
      <c r="AB69" s="75">
        <f>-STOA!N69</f>
        <v>0</v>
      </c>
      <c r="AC69">
        <f t="shared" si="3"/>
        <v>20.948858306716051</v>
      </c>
      <c r="AD69">
        <f t="shared" si="4"/>
        <v>1722.455154891755</v>
      </c>
      <c r="AE69">
        <f>'IDT-1'!B69</f>
        <v>0</v>
      </c>
      <c r="AF69" s="24"/>
      <c r="AG69">
        <f t="shared" si="5"/>
        <v>1722.455154891755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-256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13.563852556480381</v>
      </c>
      <c r="F70">
        <f>GT_Spot!P70</f>
        <v>0</v>
      </c>
      <c r="G70">
        <f>PPCL_NG!P70</f>
        <v>33.507517961632473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633.10404941457864</v>
      </c>
      <c r="P70" s="36">
        <v>118.00000000000001</v>
      </c>
      <c r="Q70" s="36">
        <v>32.516517642341618</v>
      </c>
      <c r="R70" s="38">
        <v>40</v>
      </c>
      <c r="S70" s="38">
        <v>0</v>
      </c>
      <c r="T70" s="37">
        <f>SUMPRODUCT(LTA!J70:AN70,LTA!J$101:AN$101,LTA!J$103:AN$103)</f>
        <v>241.55</v>
      </c>
      <c r="U70" s="37">
        <f>SUMPRODUCT(LTA!J70:AN70,LTA!J$102:AN$102,LTA!J$103:AN$103)</f>
        <v>72.510000000000005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-50</v>
      </c>
      <c r="AA70" s="75">
        <f>STOA!H70</f>
        <v>815.72</v>
      </c>
      <c r="AB70" s="75">
        <f>-STOA!N70</f>
        <v>0</v>
      </c>
      <c r="AC70">
        <f t="shared" si="3"/>
        <v>20.204715143933026</v>
      </c>
      <c r="AD70">
        <f t="shared" si="4"/>
        <v>1708.9483094742893</v>
      </c>
      <c r="AE70">
        <f>'IDT-1'!B70</f>
        <v>0</v>
      </c>
      <c r="AF70" s="24"/>
      <c r="AG70">
        <f t="shared" si="5"/>
        <v>1708.9483094742893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-231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13.563852556480381</v>
      </c>
      <c r="F71">
        <f>GT_Spot!P71</f>
        <v>0</v>
      </c>
      <c r="G71">
        <f>PPCL_NG!P71</f>
        <v>31.03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634.9775276591389</v>
      </c>
      <c r="P71" s="36">
        <v>118.00000000000001</v>
      </c>
      <c r="Q71" s="36">
        <v>32.516517642341618</v>
      </c>
      <c r="R71" s="38">
        <v>35.389999999999993</v>
      </c>
      <c r="S71" s="38">
        <v>0</v>
      </c>
      <c r="T71" s="37">
        <f>SUMPRODUCT(LTA!J71:AN71,LTA!J$101:AN$101,LTA!J$103:AN$103)</f>
        <v>218.54</v>
      </c>
      <c r="U71" s="37">
        <f>SUMPRODUCT(LTA!J71:AN71,LTA!J$102:AN$102,LTA!J$103:AN$103)</f>
        <v>85.73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785.62000000000012</v>
      </c>
      <c r="AB71" s="75">
        <f>-STOA!N71</f>
        <v>0</v>
      </c>
      <c r="AC71">
        <f t="shared" si="3"/>
        <v>19.621358916456689</v>
      </c>
      <c r="AD71">
        <f t="shared" si="4"/>
        <v>1685.4276259846936</v>
      </c>
      <c r="AE71">
        <f>'IDT-1'!B71</f>
        <v>0</v>
      </c>
      <c r="AF71" s="24"/>
      <c r="AG71">
        <f t="shared" si="5"/>
        <v>1685.4276259846936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-260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13.563852556480381</v>
      </c>
      <c r="F72">
        <f>GT_Spot!P72</f>
        <v>0</v>
      </c>
      <c r="G72">
        <f>PPCL_NG!P72</f>
        <v>31.03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634.98353240563529</v>
      </c>
      <c r="P72" s="36">
        <v>118.00000000000001</v>
      </c>
      <c r="Q72" s="36">
        <v>32.516517642341618</v>
      </c>
      <c r="R72" s="38">
        <v>31.905202225229292</v>
      </c>
      <c r="S72" s="38">
        <v>0</v>
      </c>
      <c r="T72" s="37">
        <f>SUMPRODUCT(LTA!J72:AN72,LTA!J$101:AN$101,LTA!J$103:AN$103)</f>
        <v>177.78</v>
      </c>
      <c r="U72" s="37">
        <f>SUMPRODUCT(LTA!J72:AN72,LTA!J$102:AN$102,LTA!J$103:AN$103)</f>
        <v>85.6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780.0200000000001</v>
      </c>
      <c r="AB72" s="75">
        <f>-STOA!N72</f>
        <v>0</v>
      </c>
      <c r="AC72">
        <f t="shared" si="3"/>
        <v>18.959680349752993</v>
      </c>
      <c r="AD72">
        <f t="shared" si="4"/>
        <v>1661.1205115231232</v>
      </c>
      <c r="AE72">
        <f>'IDT-1'!B72</f>
        <v>0</v>
      </c>
      <c r="AF72" s="24"/>
      <c r="AG72">
        <f t="shared" si="5"/>
        <v>1661.1205115231232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-235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13.563852556480381</v>
      </c>
      <c r="F73">
        <f>GT_Spot!P73</f>
        <v>0</v>
      </c>
      <c r="G73">
        <f>PPCL_NG!P73</f>
        <v>31.03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630.66756412918971</v>
      </c>
      <c r="P73" s="36">
        <v>118.00000000000001</v>
      </c>
      <c r="Q73" s="36">
        <v>32.516517642341618</v>
      </c>
      <c r="R73" s="38">
        <v>19.575202156334228</v>
      </c>
      <c r="S73" s="38">
        <v>0</v>
      </c>
      <c r="T73" s="37">
        <f>SUMPRODUCT(LTA!J73:AN73,LTA!J$101:AN$101,LTA!J$103:AN$103)</f>
        <v>159.30000000000001</v>
      </c>
      <c r="U73" s="37">
        <f>SUMPRODUCT(LTA!J73:AN73,LTA!J$102:AN$102,LTA!J$103:AN$103)</f>
        <v>84.9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777.22</v>
      </c>
      <c r="AB73" s="75">
        <f>-STOA!N73</f>
        <v>0</v>
      </c>
      <c r="AC73">
        <f t="shared" si="3"/>
        <v>18.246890472381789</v>
      </c>
      <c r="AD73">
        <f t="shared" si="4"/>
        <v>1665.2073330551534</v>
      </c>
      <c r="AE73">
        <f>'IDT-1'!B73</f>
        <v>0</v>
      </c>
      <c r="AF73" s="24"/>
      <c r="AG73">
        <f t="shared" si="5"/>
        <v>1665.2073330551534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-193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13.563852556480381</v>
      </c>
      <c r="F74">
        <f>GT_Spot!P74</f>
        <v>0</v>
      </c>
      <c r="G74">
        <f>PPCL_NG!P74</f>
        <v>31.03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631.53558995523781</v>
      </c>
      <c r="P74" s="36">
        <v>118</v>
      </c>
      <c r="Q74" s="36">
        <v>32.516517642341618</v>
      </c>
      <c r="R74" s="38">
        <v>11.26520221370796</v>
      </c>
      <c r="S74" s="38">
        <v>0</v>
      </c>
      <c r="T74" s="37">
        <f>SUMPRODUCT(LTA!J74:AN74,LTA!J$101:AN$101,LTA!J$103:AN$103)</f>
        <v>137.69</v>
      </c>
      <c r="U74" s="37">
        <f>SUMPRODUCT(LTA!J74:AN74,LTA!J$102:AN$102,LTA!J$103:AN$103)</f>
        <v>85.35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770.22</v>
      </c>
      <c r="AB74" s="75">
        <f>-STOA!N74</f>
        <v>0</v>
      </c>
      <c r="AC74">
        <f t="shared" si="3"/>
        <v>17.622858636879069</v>
      </c>
      <c r="AD74">
        <f t="shared" si="4"/>
        <v>1665.229390774078</v>
      </c>
      <c r="AE74">
        <f>'IDT-1'!B74</f>
        <v>0</v>
      </c>
      <c r="AF74" s="24"/>
      <c r="AG74">
        <f t="shared" si="5"/>
        <v>1665.229390774078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-158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13.563852556480381</v>
      </c>
      <c r="F75">
        <f>GT_Spot!P75</f>
        <v>0</v>
      </c>
      <c r="G75">
        <f>PPCL_NG!P75</f>
        <v>31.03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638.96169153160929</v>
      </c>
      <c r="P75" s="36">
        <v>118</v>
      </c>
      <c r="Q75" s="36">
        <v>32.69</v>
      </c>
      <c r="R75" s="38">
        <v>0</v>
      </c>
      <c r="S75" s="38">
        <v>0</v>
      </c>
      <c r="T75" s="37">
        <f>SUMPRODUCT(LTA!J75:AN75,LTA!J$101:AN$101,LTA!J$103:AN$103)</f>
        <v>119.42</v>
      </c>
      <c r="U75" s="37">
        <f>SUMPRODUCT(LTA!J75:AN75,LTA!J$102:AN$102,LTA!J$103:AN$103)</f>
        <v>112.4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742.65</v>
      </c>
      <c r="AB75" s="75">
        <f>-STOA!N75</f>
        <v>0</v>
      </c>
      <c r="AC75">
        <f t="shared" si="3"/>
        <v>16.368752020876652</v>
      </c>
      <c r="AD75">
        <f t="shared" si="4"/>
        <v>1763.0278791104022</v>
      </c>
      <c r="AE75">
        <f>'IDT-1'!B75</f>
        <v>0</v>
      </c>
      <c r="AF75" s="24"/>
      <c r="AG75">
        <f t="shared" si="5"/>
        <v>1763.0278791104022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13.563852556480381</v>
      </c>
      <c r="F76">
        <f>GT_Spot!P76</f>
        <v>0</v>
      </c>
      <c r="G76">
        <f>PPCL_NG!P76</f>
        <v>31.03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649.84042255788438</v>
      </c>
      <c r="P76" s="36">
        <v>118.00656357770607</v>
      </c>
      <c r="Q76" s="36">
        <v>32.69</v>
      </c>
      <c r="R76" s="38">
        <v>0</v>
      </c>
      <c r="S76" s="38">
        <v>0</v>
      </c>
      <c r="T76" s="37">
        <f>SUMPRODUCT(LTA!J76:AN76,LTA!J$101:AN$101,LTA!J$103:AN$103)</f>
        <v>92.78</v>
      </c>
      <c r="U76" s="37">
        <f>SUMPRODUCT(LTA!J76:AN76,LTA!J$102:AN$102,LTA!J$103:AN$103)</f>
        <v>106.69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739.15</v>
      </c>
      <c r="AB76" s="75">
        <f>-STOA!N76</f>
        <v>0</v>
      </c>
      <c r="AC76">
        <f t="shared" si="3"/>
        <v>16.015890700558764</v>
      </c>
      <c r="AD76">
        <f t="shared" si="4"/>
        <v>1753.4160350347017</v>
      </c>
      <c r="AE76">
        <f>'IDT-1'!B76</f>
        <v>0</v>
      </c>
      <c r="AF76" s="24"/>
      <c r="AG76">
        <f t="shared" si="5"/>
        <v>1753.4160350347017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13.563852556480381</v>
      </c>
      <c r="F77">
        <f>GT_Spot!P77</f>
        <v>0</v>
      </c>
      <c r="G77">
        <f>PPCL_NG!P77</f>
        <v>31.03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656.34226995676124</v>
      </c>
      <c r="P77" s="36">
        <v>118.00656357770607</v>
      </c>
      <c r="Q77" s="36">
        <v>32.516517642341618</v>
      </c>
      <c r="R77" s="38">
        <v>0</v>
      </c>
      <c r="S77" s="38">
        <v>0</v>
      </c>
      <c r="T77" s="37">
        <f>SUMPRODUCT(LTA!J77:AN77,LTA!J$101:AN$101,LTA!J$103:AN$103)</f>
        <v>79.66</v>
      </c>
      <c r="U77" s="37">
        <f>SUMPRODUCT(LTA!J77:AN77,LTA!J$102:AN$102,LTA!J$103:AN$103)</f>
        <v>97.990000000000009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718.57999999999993</v>
      </c>
      <c r="AB77" s="75">
        <f>-STOA!N77</f>
        <v>0</v>
      </c>
      <c r="AC77">
        <f t="shared" si="3"/>
        <v>15.485473252388797</v>
      </c>
      <c r="AD77">
        <f t="shared" si="4"/>
        <v>1741.8848175240898</v>
      </c>
      <c r="AE77">
        <f>'IDT-1'!B77</f>
        <v>0</v>
      </c>
      <c r="AF77" s="24"/>
      <c r="AG77">
        <f t="shared" si="5"/>
        <v>1741.8848175240898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14.161813980358174</v>
      </c>
      <c r="F78">
        <f>GT_Spot!P78</f>
        <v>0</v>
      </c>
      <c r="G78">
        <f>PPCL_NG!P78</f>
        <v>31.03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657.60646154914582</v>
      </c>
      <c r="P78" s="36">
        <v>118.00656357770607</v>
      </c>
      <c r="Q78" s="36">
        <v>32.516517642341618</v>
      </c>
      <c r="R78" s="38">
        <v>0</v>
      </c>
      <c r="S78" s="38">
        <v>0</v>
      </c>
      <c r="T78" s="37">
        <f>SUMPRODUCT(LTA!J78:AN78,LTA!J$101:AN$101,LTA!J$103:AN$103)</f>
        <v>72.319999999999993</v>
      </c>
      <c r="U78" s="37">
        <f>SUMPRODUCT(LTA!J78:AN78,LTA!J$102:AN$102,LTA!J$103:AN$103)</f>
        <v>98.02000000000001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711.57999999999993</v>
      </c>
      <c r="AB78" s="75">
        <f>-STOA!N78</f>
        <v>0</v>
      </c>
      <c r="AC78">
        <f t="shared" si="3"/>
        <v>15.562844198931904</v>
      </c>
      <c r="AD78">
        <f t="shared" si="4"/>
        <v>1750.599599593809</v>
      </c>
      <c r="AE78">
        <f>'IDT-1'!B78</f>
        <v>0</v>
      </c>
      <c r="AF78" s="24"/>
      <c r="AG78">
        <f t="shared" si="5"/>
        <v>1750.599599593809</v>
      </c>
      <c r="AI78" s="34">
        <f>PXIL!H78</f>
        <v>0</v>
      </c>
      <c r="AJ78" s="34">
        <f>PXIL!N78</f>
        <v>0</v>
      </c>
      <c r="AK78" s="34">
        <f>RTM_IEX!H78</f>
        <v>21.24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14.161813980358174</v>
      </c>
      <c r="F79">
        <f>GT_Spot!P79</f>
        <v>0</v>
      </c>
      <c r="G79">
        <f>PPCL_NG!P79</f>
        <v>30.527518087960328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646.18368113701695</v>
      </c>
      <c r="P79" s="36">
        <v>108.97</v>
      </c>
      <c r="Q79" s="36">
        <v>32.51</v>
      </c>
      <c r="R79" s="38">
        <v>0</v>
      </c>
      <c r="S79" s="38">
        <v>0</v>
      </c>
      <c r="T79" s="37">
        <f>SUMPRODUCT(LTA!J79:AN79,LTA!J$101:AN$101,LTA!J$103:AN$103)</f>
        <v>53.02</v>
      </c>
      <c r="U79" s="37">
        <f>SUMPRODUCT(LTA!J79:AN79,LTA!J$102:AN$102,LTA!J$103:AN$103)</f>
        <v>87.93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703.2299999999999</v>
      </c>
      <c r="AB79" s="75">
        <f>-STOA!N79</f>
        <v>0</v>
      </c>
      <c r="AC79">
        <f t="shared" si="3"/>
        <v>15.751354775742801</v>
      </c>
      <c r="AD79">
        <f t="shared" si="4"/>
        <v>1771.8327454727817</v>
      </c>
      <c r="AE79">
        <f>'IDT-1'!B79</f>
        <v>0</v>
      </c>
      <c r="AF79" s="24"/>
      <c r="AG79">
        <f t="shared" si="5"/>
        <v>1771.8327454727817</v>
      </c>
      <c r="AI79" s="34">
        <f>PXIL!H79</f>
        <v>0</v>
      </c>
      <c r="AJ79" s="34">
        <f>PXIL!N79</f>
        <v>0</v>
      </c>
      <c r="AK79" s="34">
        <f>RTM_IEX!H79</f>
        <v>101.37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14.161813980358174</v>
      </c>
      <c r="F80">
        <f>GT_Spot!P80</f>
        <v>0</v>
      </c>
      <c r="G80">
        <f>PPCL_NG!P80</f>
        <v>30.527518087960328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664.00195316114878</v>
      </c>
      <c r="P80" s="36">
        <v>118</v>
      </c>
      <c r="Q80" s="36">
        <v>32.51</v>
      </c>
      <c r="R80" s="38">
        <v>0</v>
      </c>
      <c r="S80" s="38">
        <v>0</v>
      </c>
      <c r="T80" s="37">
        <f>SUMPRODUCT(LTA!J80:AN80,LTA!J$101:AN$101,LTA!J$103:AN$103)</f>
        <v>49.480000000000004</v>
      </c>
      <c r="U80" s="37">
        <f>SUMPRODUCT(LTA!J80:AN80,LTA!J$102:AN$102,LTA!J$103:AN$103)</f>
        <v>88.35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699.03</v>
      </c>
      <c r="AB80" s="75">
        <f>-STOA!N80</f>
        <v>0</v>
      </c>
      <c r="AC80">
        <f t="shared" si="3"/>
        <v>15.923203569555163</v>
      </c>
      <c r="AD80">
        <f t="shared" si="4"/>
        <v>1791.1891687031014</v>
      </c>
      <c r="AE80">
        <f>'IDT-1'!B80</f>
        <v>0</v>
      </c>
      <c r="AF80" s="24"/>
      <c r="AG80">
        <f t="shared" si="5"/>
        <v>1791.1891687031014</v>
      </c>
      <c r="AI80" s="34">
        <f>PXIL!H80</f>
        <v>0</v>
      </c>
      <c r="AJ80" s="34">
        <f>PXIL!N80</f>
        <v>0</v>
      </c>
      <c r="AK80" s="34">
        <f>RTM_IEX!H80</f>
        <v>101.37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14.161813980358174</v>
      </c>
      <c r="F81">
        <f>GT_Spot!P81</f>
        <v>0</v>
      </c>
      <c r="G81">
        <f>PPCL_NG!P81</f>
        <v>30.527518087960328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727.89077118832972</v>
      </c>
      <c r="P81" s="36">
        <v>118</v>
      </c>
      <c r="Q81" s="36">
        <v>32.511216745442276</v>
      </c>
      <c r="R81" s="38">
        <v>0</v>
      </c>
      <c r="S81" s="38">
        <v>0</v>
      </c>
      <c r="T81" s="37">
        <f>SUMPRODUCT(LTA!J81:AN81,LTA!J$101:AN$101,LTA!J$103:AN$103)</f>
        <v>47.43</v>
      </c>
      <c r="U81" s="37">
        <f>SUMPRODUCT(LTA!J81:AN81,LTA!J$102:AN$102,LTA!J$103:AN$103)</f>
        <v>88.550000000000011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697.62999999999988</v>
      </c>
      <c r="AB81" s="75">
        <f>-STOA!N81</f>
        <v>0</v>
      </c>
      <c r="AC81">
        <f t="shared" si="3"/>
        <v>16.320875875554247</v>
      </c>
      <c r="AD81">
        <f t="shared" si="4"/>
        <v>1835.9815311697255</v>
      </c>
      <c r="AE81">
        <f>'IDT-1'!B81</f>
        <v>0</v>
      </c>
      <c r="AF81" s="24"/>
      <c r="AG81">
        <f t="shared" si="5"/>
        <v>1835.9815311697255</v>
      </c>
      <c r="AI81" s="34">
        <f>PXIL!H81</f>
        <v>0</v>
      </c>
      <c r="AJ81" s="34">
        <f>PXIL!N81</f>
        <v>0</v>
      </c>
      <c r="AK81" s="34">
        <f>RTM_IEX!H81</f>
        <v>85.92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14.161813980358174</v>
      </c>
      <c r="F82">
        <f>GT_Spot!P82</f>
        <v>0</v>
      </c>
      <c r="G82">
        <f>PPCL_NG!P82</f>
        <v>30.527518087960328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782.26540662412401</v>
      </c>
      <c r="P82" s="36">
        <v>118</v>
      </c>
      <c r="Q82" s="36">
        <v>32.511216745442276</v>
      </c>
      <c r="R82" s="38">
        <v>0</v>
      </c>
      <c r="S82" s="38">
        <v>0</v>
      </c>
      <c r="T82" s="37">
        <f>SUMPRODUCT(LTA!J82:AN82,LTA!J$101:AN$101,LTA!J$103:AN$103)</f>
        <v>46.940000000000005</v>
      </c>
      <c r="U82" s="37">
        <f>SUMPRODUCT(LTA!J82:AN82,LTA!J$102:AN$102,LTA!J$103:AN$103)</f>
        <v>87.72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697.62999999999988</v>
      </c>
      <c r="AB82" s="75">
        <f>-STOA!N82</f>
        <v>0</v>
      </c>
      <c r="AC82">
        <f t="shared" si="3"/>
        <v>16.575412667389237</v>
      </c>
      <c r="AD82">
        <f t="shared" si="4"/>
        <v>1864.6516298136848</v>
      </c>
      <c r="AE82">
        <f>'IDT-1'!B82</f>
        <v>0</v>
      </c>
      <c r="AF82" s="24"/>
      <c r="AG82">
        <f t="shared" si="5"/>
        <v>1864.6516298136848</v>
      </c>
      <c r="AI82" s="34">
        <f>PXIL!H82</f>
        <v>0</v>
      </c>
      <c r="AJ82" s="34">
        <f>PXIL!N82</f>
        <v>0</v>
      </c>
      <c r="AK82" s="34">
        <f>RTM_IEX!H82</f>
        <v>61.79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14.161813980358174</v>
      </c>
      <c r="F83">
        <f>GT_Spot!P83</f>
        <v>0</v>
      </c>
      <c r="G83">
        <f>PPCL_NG!P83</f>
        <v>30.527518087960328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781.8651844041849</v>
      </c>
      <c r="P83" s="36">
        <v>118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47.22</v>
      </c>
      <c r="U83" s="37">
        <f>SUMPRODUCT(LTA!J83:AN83,LTA!J$102:AN$102,LTA!J$103:AN$103)</f>
        <v>77.92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697.51999999999987</v>
      </c>
      <c r="AB83" s="75">
        <f>-STOA!N83</f>
        <v>0</v>
      </c>
      <c r="AC83">
        <f t="shared" si="3"/>
        <v>16.945890711853774</v>
      </c>
      <c r="AD83">
        <f t="shared" si="4"/>
        <v>1906.3809295492815</v>
      </c>
      <c r="AE83">
        <f>'IDT-1'!B83</f>
        <v>0</v>
      </c>
      <c r="AF83" s="24"/>
      <c r="AG83">
        <f t="shared" si="5"/>
        <v>1906.3809295492815</v>
      </c>
      <c r="AI83" s="34">
        <f>PXIL!H83</f>
        <v>0</v>
      </c>
      <c r="AJ83" s="34">
        <f>PXIL!N83</f>
        <v>0</v>
      </c>
      <c r="AK83" s="34">
        <f>RTM_IEX!H83</f>
        <v>113.92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14.161813980358174</v>
      </c>
      <c r="F84">
        <f>GT_Spot!P84</f>
        <v>0</v>
      </c>
      <c r="G84">
        <f>PPCL_NG!P84</f>
        <v>30.527518087960328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782.23135323644101</v>
      </c>
      <c r="P84" s="36">
        <v>118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47.48</v>
      </c>
      <c r="U84" s="37">
        <f>SUMPRODUCT(LTA!J84:AN84,LTA!J$102:AN$102,LTA!J$103:AN$103)</f>
        <v>79.47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697.51999999999987</v>
      </c>
      <c r="AB84" s="75">
        <f>-STOA!N84</f>
        <v>0</v>
      </c>
      <c r="AC84">
        <f t="shared" si="3"/>
        <v>17.151952997577624</v>
      </c>
      <c r="AD84">
        <f t="shared" si="4"/>
        <v>1929.5910360958135</v>
      </c>
      <c r="AE84">
        <f>'IDT-1'!B84</f>
        <v>0</v>
      </c>
      <c r="AF84" s="24"/>
      <c r="AG84">
        <f t="shared" si="5"/>
        <v>1929.5910360958135</v>
      </c>
      <c r="AI84" s="34">
        <f>PXIL!H84</f>
        <v>0</v>
      </c>
      <c r="AJ84" s="34">
        <f>PXIL!N84</f>
        <v>0</v>
      </c>
      <c r="AK84" s="34">
        <f>RTM_IEX!H84</f>
        <v>135.16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14.161813980358174</v>
      </c>
      <c r="F85">
        <f>GT_Spot!P85</f>
        <v>0</v>
      </c>
      <c r="G85">
        <f>PPCL_NG!P85</f>
        <v>30.527518087960328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782.53467471445163</v>
      </c>
      <c r="P85" s="36">
        <v>118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48.129999999999995</v>
      </c>
      <c r="U85" s="37">
        <f>SUMPRODUCT(LTA!J85:AN85,LTA!J$102:AN$102,LTA!J$103:AN$103)</f>
        <v>79.89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697.51999999999987</v>
      </c>
      <c r="AB85" s="75">
        <f>-STOA!N85</f>
        <v>0</v>
      </c>
      <c r="AC85">
        <f t="shared" si="3"/>
        <v>17.30844622658412</v>
      </c>
      <c r="AD85">
        <f t="shared" si="4"/>
        <v>1947.2178643448178</v>
      </c>
      <c r="AE85">
        <f>'IDT-1'!B85</f>
        <v>0</v>
      </c>
      <c r="AF85" s="24"/>
      <c r="AG85">
        <f t="shared" si="5"/>
        <v>1947.2178643448178</v>
      </c>
      <c r="AI85" s="34">
        <f>PXIL!H85</f>
        <v>0</v>
      </c>
      <c r="AJ85" s="34">
        <f>PXIL!N85</f>
        <v>0</v>
      </c>
      <c r="AK85" s="34">
        <f>RTM_IEX!H85</f>
        <v>151.57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14.161813980358174</v>
      </c>
      <c r="F86">
        <f>GT_Spot!P86</f>
        <v>0</v>
      </c>
      <c r="G86">
        <f>PPCL_NG!P86</f>
        <v>30.527518087960328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781.8126615747808</v>
      </c>
      <c r="P86" s="36">
        <v>118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56.22</v>
      </c>
      <c r="U86" s="37">
        <f>SUMPRODUCT(LTA!J86:AN86,LTA!J$102:AN$102,LTA!J$103:AN$103)</f>
        <v>81.66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697.51999999999987</v>
      </c>
      <c r="AB86" s="75">
        <f>-STOA!N86</f>
        <v>0</v>
      </c>
      <c r="AC86">
        <f t="shared" si="3"/>
        <v>17.635172510955016</v>
      </c>
      <c r="AD86">
        <f t="shared" si="4"/>
        <v>1984.0191249207758</v>
      </c>
      <c r="AE86">
        <f>'IDT-1'!B86</f>
        <v>0</v>
      </c>
      <c r="AF86" s="24"/>
      <c r="AG86">
        <f t="shared" si="5"/>
        <v>1984.0191249207758</v>
      </c>
      <c r="AI86" s="34">
        <f>PXIL!H86</f>
        <v>0</v>
      </c>
      <c r="AJ86" s="34">
        <f>PXIL!N86</f>
        <v>0</v>
      </c>
      <c r="AK86" s="34">
        <f>RTM_IEX!H86</f>
        <v>179.56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14.161813980358174</v>
      </c>
      <c r="F87">
        <f>GT_Spot!P87</f>
        <v>0</v>
      </c>
      <c r="G87">
        <f>PPCL_NG!P87</f>
        <v>30.527518087960328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783.30496139067736</v>
      </c>
      <c r="P87" s="36">
        <v>118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79.59</v>
      </c>
      <c r="U87" s="37">
        <f>SUMPRODUCT(LTA!J87:AN87,LTA!J$102:AN$102,LTA!J$103:AN$103)</f>
        <v>76.37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675.9899999999999</v>
      </c>
      <c r="AB87" s="75">
        <f>-STOA!N87</f>
        <v>0</v>
      </c>
      <c r="AC87">
        <f t="shared" si="3"/>
        <v>17.583976749334905</v>
      </c>
      <c r="AD87">
        <f t="shared" si="4"/>
        <v>1978.2526204982926</v>
      </c>
      <c r="AE87">
        <f>'IDT-1'!B87</f>
        <v>0</v>
      </c>
      <c r="AF87" s="24"/>
      <c r="AG87">
        <f t="shared" si="5"/>
        <v>1978.2526204982926</v>
      </c>
      <c r="AI87" s="34">
        <f>PXIL!H87</f>
        <v>0</v>
      </c>
      <c r="AJ87" s="34">
        <f>PXIL!N87</f>
        <v>0</v>
      </c>
      <c r="AK87" s="34">
        <f>RTM_IEX!H87</f>
        <v>175.7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14.161813980358174</v>
      </c>
      <c r="F88">
        <f>GT_Spot!P88</f>
        <v>0</v>
      </c>
      <c r="G88">
        <f>PPCL_NG!P88</f>
        <v>30.527518087960328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783.30496139067736</v>
      </c>
      <c r="P88" s="36">
        <v>118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79.259999999999991</v>
      </c>
      <c r="U88" s="37">
        <f>SUMPRODUCT(LTA!J88:AN88,LTA!J$102:AN$102,LTA!J$103:AN$103)</f>
        <v>76.12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675.9899999999999</v>
      </c>
      <c r="AB88" s="75">
        <f>-STOA!N88</f>
        <v>0</v>
      </c>
      <c r="AC88">
        <f t="shared" si="3"/>
        <v>17.714832749334906</v>
      </c>
      <c r="AD88">
        <f t="shared" si="4"/>
        <v>1992.9917644982927</v>
      </c>
      <c r="AE88">
        <f>'IDT-1'!B88</f>
        <v>0</v>
      </c>
      <c r="AF88" s="24"/>
      <c r="AG88">
        <f t="shared" si="5"/>
        <v>1992.9917644982927</v>
      </c>
      <c r="AI88" s="34">
        <f>PXIL!H88</f>
        <v>0</v>
      </c>
      <c r="AJ88" s="34">
        <f>PXIL!N88</f>
        <v>0</v>
      </c>
      <c r="AK88" s="34">
        <f>RTM_IEX!H88</f>
        <v>191.15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14.161813980358174</v>
      </c>
      <c r="F89">
        <f>GT_Spot!P89</f>
        <v>0</v>
      </c>
      <c r="G89">
        <f>PPCL_NG!P89</f>
        <v>30.527518087960328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783.57652806325405</v>
      </c>
      <c r="P89" s="36">
        <v>118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78.84</v>
      </c>
      <c r="U89" s="37">
        <f>SUMPRODUCT(LTA!J89:AN89,LTA!J$102:AN$102,LTA!J$103:AN$103)</f>
        <v>76.16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675.9899999999999</v>
      </c>
      <c r="AB89" s="75">
        <f>-STOA!N89</f>
        <v>0</v>
      </c>
      <c r="AC89">
        <f t="shared" si="3"/>
        <v>17.569470536053579</v>
      </c>
      <c r="AD89">
        <f t="shared" si="4"/>
        <v>1976.6186933841504</v>
      </c>
      <c r="AE89">
        <f>'IDT-1'!B89</f>
        <v>21</v>
      </c>
      <c r="AF89" s="24"/>
      <c r="AG89">
        <f t="shared" si="5"/>
        <v>1997.6186933841504</v>
      </c>
      <c r="AI89" s="34">
        <f>PXIL!H89</f>
        <v>0</v>
      </c>
      <c r="AJ89" s="34">
        <f>PXIL!N89</f>
        <v>0</v>
      </c>
      <c r="AK89" s="34">
        <f>RTM_IEX!H89</f>
        <v>174.74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14.161813980358174</v>
      </c>
      <c r="F90">
        <f>GT_Spot!P90</f>
        <v>0</v>
      </c>
      <c r="G90">
        <f>PPCL_NG!P90</f>
        <v>30.527518087960328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789.511363479294</v>
      </c>
      <c r="P90" s="36">
        <v>118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78.289999999999992</v>
      </c>
      <c r="U90" s="37">
        <f>SUMPRODUCT(LTA!J90:AN90,LTA!J$102:AN$102,LTA!J$103:AN$103)</f>
        <v>76.16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676.03</v>
      </c>
      <c r="AB90" s="75">
        <f>-STOA!N90</f>
        <v>0</v>
      </c>
      <c r="AC90">
        <f t="shared" si="3"/>
        <v>17.591777087714732</v>
      </c>
      <c r="AD90">
        <f t="shared" si="4"/>
        <v>1979.1312222485294</v>
      </c>
      <c r="AE90">
        <f>'IDT-1'!B90</f>
        <v>44</v>
      </c>
      <c r="AF90" s="24"/>
      <c r="AG90">
        <f t="shared" si="5"/>
        <v>2023.1312222485294</v>
      </c>
      <c r="AI90" s="34">
        <f>PXIL!H90</f>
        <v>0</v>
      </c>
      <c r="AJ90" s="34">
        <f>PXIL!N90</f>
        <v>0</v>
      </c>
      <c r="AK90" s="34">
        <f>RTM_IEX!H90</f>
        <v>171.85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14.161813980358174</v>
      </c>
      <c r="F91">
        <f>GT_Spot!P91</f>
        <v>0</v>
      </c>
      <c r="G91">
        <f>PPCL_NG!P91</f>
        <v>30.527518087960328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789.19104456367802</v>
      </c>
      <c r="P91" s="36">
        <v>118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85.38</v>
      </c>
      <c r="U91" s="37">
        <f>SUMPRODUCT(LTA!J91:AN91,LTA!J$102:AN$102,LTA!J$103:AN$103)</f>
        <v>75.78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979.9799999999999</v>
      </c>
      <c r="AB91" s="75">
        <f>-STOA!N91</f>
        <v>0</v>
      </c>
      <c r="AC91">
        <f t="shared" si="3"/>
        <v>19.352052060111227</v>
      </c>
      <c r="AD91">
        <f t="shared" si="4"/>
        <v>2054.8606283605168</v>
      </c>
      <c r="AE91">
        <f>'IDT-1'!B91</f>
        <v>0</v>
      </c>
      <c r="AF91" s="24"/>
      <c r="AG91">
        <f t="shared" si="5"/>
        <v>2054.8606283605168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14.161813980358174</v>
      </c>
      <c r="F92">
        <f>GT_Spot!P92</f>
        <v>0</v>
      </c>
      <c r="G92">
        <f>PPCL_NG!P92</f>
        <v>30.527518087960328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789.19104456367802</v>
      </c>
      <c r="P92" s="36">
        <v>118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91.14</v>
      </c>
      <c r="U92" s="37">
        <f>SUMPRODUCT(LTA!J92:AN92,LTA!J$102:AN$102,LTA!J$103:AN$103)</f>
        <v>76.25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979.9799999999999</v>
      </c>
      <c r="AB92" s="75">
        <f>-STOA!N92</f>
        <v>0</v>
      </c>
      <c r="AC92">
        <f t="shared" si="3"/>
        <v>19.069507214267805</v>
      </c>
      <c r="AD92">
        <f t="shared" si="4"/>
        <v>2099.3731732063602</v>
      </c>
      <c r="AE92">
        <f>'IDT-1'!B92</f>
        <v>0</v>
      </c>
      <c r="AF92" s="24"/>
      <c r="AG92">
        <f t="shared" si="5"/>
        <v>2099.3731732063602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14.161813980358174</v>
      </c>
      <c r="F93">
        <f>GT_Spot!P93</f>
        <v>0</v>
      </c>
      <c r="G93">
        <f>PPCL_NG!P93</f>
        <v>30.527518087960328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788.05046348480482</v>
      </c>
      <c r="P93" s="36">
        <v>118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89.61</v>
      </c>
      <c r="U93" s="37">
        <f>SUMPRODUCT(LTA!J93:AN93,LTA!J$102:AN$102,LTA!J$103:AN$103)</f>
        <v>76.680000000000007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979.9799999999999</v>
      </c>
      <c r="AB93" s="75">
        <f>-STOA!N93</f>
        <v>0</v>
      </c>
      <c r="AC93">
        <f t="shared" si="3"/>
        <v>18.922065167763225</v>
      </c>
      <c r="AD93">
        <f t="shared" si="4"/>
        <v>2128.9700341739917</v>
      </c>
      <c r="AE93">
        <f>'IDT-1'!B93</f>
        <v>0</v>
      </c>
      <c r="AF93" s="24"/>
      <c r="AG93">
        <f t="shared" si="5"/>
        <v>2128.9700341739917</v>
      </c>
      <c r="AI93" s="34">
        <f>PXIL!H93</f>
        <v>0</v>
      </c>
      <c r="AJ93" s="34">
        <f>PXIL!N93</f>
        <v>0</v>
      </c>
      <c r="AK93" s="34">
        <f>RTM_IEX!H93</f>
        <v>8.69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14.161813980358174</v>
      </c>
      <c r="F94">
        <f>GT_Spot!P94</f>
        <v>0</v>
      </c>
      <c r="G94">
        <f>PPCL_NG!P94</f>
        <v>30.527518087960328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788.05046348480482</v>
      </c>
      <c r="P94" s="36">
        <v>118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88.12</v>
      </c>
      <c r="U94" s="37">
        <f>SUMPRODUCT(LTA!J94:AN94,LTA!J$102:AN$102,LTA!J$103:AN$103)</f>
        <v>84.29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979.9799999999999</v>
      </c>
      <c r="AB94" s="75">
        <f>-STOA!N94</f>
        <v>0</v>
      </c>
      <c r="AC94">
        <f t="shared" si="3"/>
        <v>19.179817167763225</v>
      </c>
      <c r="AD94">
        <f t="shared" si="4"/>
        <v>2158.0022821739917</v>
      </c>
      <c r="AE94">
        <f>'IDT-1'!B94</f>
        <v>0</v>
      </c>
      <c r="AF94" s="24"/>
      <c r="AG94">
        <f t="shared" si="5"/>
        <v>2158.0022821739917</v>
      </c>
      <c r="AI94" s="34">
        <f>PXIL!H94</f>
        <v>0</v>
      </c>
      <c r="AJ94" s="34">
        <f>PXIL!N94</f>
        <v>0</v>
      </c>
      <c r="AK94" s="34">
        <f>RTM_IEX!H94</f>
        <v>31.86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14.161813980358174</v>
      </c>
      <c r="F95">
        <f>GT_Spot!P95</f>
        <v>0</v>
      </c>
      <c r="G95">
        <f>PPCL_NG!P95</f>
        <v>30.527518087960328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787.52640539330844</v>
      </c>
      <c r="P95" s="36">
        <v>118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87.28</v>
      </c>
      <c r="U95" s="37">
        <f>SUMPRODUCT(LTA!J95:AN95,LTA!J$102:AN$102,LTA!J$103:AN$103)</f>
        <v>83.69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979.93</v>
      </c>
      <c r="AB95" s="75">
        <f>-STOA!N95</f>
        <v>0</v>
      </c>
      <c r="AC95">
        <f t="shared" si="3"/>
        <v>18.881725456558058</v>
      </c>
      <c r="AD95">
        <f t="shared" si="4"/>
        <v>2124.4263157937007</v>
      </c>
      <c r="AE95">
        <f>'IDT-1'!B95</f>
        <v>0</v>
      </c>
      <c r="AF95" s="24"/>
      <c r="AG95">
        <f t="shared" si="5"/>
        <v>2124.4263157937007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14.161813980358174</v>
      </c>
      <c r="F96">
        <f>GT_Spot!P96</f>
        <v>0</v>
      </c>
      <c r="G96">
        <f>PPCL_NG!P96</f>
        <v>30.527518087960328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787.52640539330844</v>
      </c>
      <c r="P96" s="36">
        <v>118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86.45</v>
      </c>
      <c r="U96" s="37">
        <f>SUMPRODUCT(LTA!J96:AN96,LTA!J$102:AN$102,LTA!J$103:AN$103)</f>
        <v>83.13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979.93</v>
      </c>
      <c r="AB96" s="75">
        <f>-STOA!N96</f>
        <v>0</v>
      </c>
      <c r="AC96">
        <f t="shared" si="3"/>
        <v>18.869493456558057</v>
      </c>
      <c r="AD96">
        <f t="shared" si="4"/>
        <v>2123.0485477937004</v>
      </c>
      <c r="AE96">
        <f>'IDT-1'!B96</f>
        <v>0</v>
      </c>
      <c r="AF96" s="24"/>
      <c r="AG96">
        <f t="shared" si="5"/>
        <v>2123.0485477937004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14.161813980358174</v>
      </c>
      <c r="F97">
        <f>GT_Spot!P97</f>
        <v>0</v>
      </c>
      <c r="G97">
        <f>PPCL_NG!P97</f>
        <v>30.527518087960328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785.35386937756709</v>
      </c>
      <c r="P97" s="36">
        <v>118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85.63</v>
      </c>
      <c r="U97" s="37">
        <f>SUMPRODUCT(LTA!J97:AN97,LTA!J$102:AN$102,LTA!J$103:AN$103)</f>
        <v>82.71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979.93</v>
      </c>
      <c r="AB97" s="75">
        <f>-STOA!N97</f>
        <v>0</v>
      </c>
      <c r="AC97">
        <f t="shared" si="3"/>
        <v>18.874975649708318</v>
      </c>
      <c r="AD97">
        <f t="shared" si="4"/>
        <v>2115.6305295848092</v>
      </c>
      <c r="AE97">
        <f>'IDT-1'!B97</f>
        <v>0</v>
      </c>
      <c r="AF97" s="24"/>
      <c r="AG97">
        <f t="shared" si="5"/>
        <v>2115.6305295848092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14.161813980358174</v>
      </c>
      <c r="F98">
        <f>GT_Spot!P98</f>
        <v>0</v>
      </c>
      <c r="G98">
        <f>PPCL_NG!P98</f>
        <v>30.527518087960328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783.92046332010671</v>
      </c>
      <c r="P98" s="36">
        <v>118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84.87</v>
      </c>
      <c r="U98" s="37">
        <f>SUMPRODUCT(LTA!J98:AN98,LTA!J$102:AN$102,LTA!J$103:AN$103)</f>
        <v>82.259999999999991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979.93</v>
      </c>
      <c r="AB98" s="75">
        <f>-STOA!N98</f>
        <v>0</v>
      </c>
      <c r="AC98">
        <f t="shared" si="3"/>
        <v>18.958251206669011</v>
      </c>
      <c r="AD98">
        <f t="shared" si="4"/>
        <v>2100.9038479703877</v>
      </c>
      <c r="AE98">
        <f>'IDT-1'!B98</f>
        <v>0</v>
      </c>
      <c r="AF98" s="24"/>
      <c r="AG98">
        <f t="shared" si="5"/>
        <v>2100.9038479703877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-16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0.25841368000000048</v>
      </c>
      <c r="E99">
        <f t="shared" si="6"/>
        <v>0.33384413466559648</v>
      </c>
      <c r="F99">
        <f t="shared" si="6"/>
        <v>0</v>
      </c>
      <c r="G99">
        <f t="shared" si="6"/>
        <v>0.89823197014155809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17.288420655753271</v>
      </c>
      <c r="P99" s="36">
        <f t="shared" si="6"/>
        <v>2.5094865624607645</v>
      </c>
      <c r="Q99" s="36">
        <f t="shared" si="6"/>
        <v>0.54932788777007024</v>
      </c>
      <c r="R99" s="38">
        <f t="shared" si="6"/>
        <v>0.4869364016488178</v>
      </c>
      <c r="S99" s="38">
        <f t="shared" si="6"/>
        <v>0</v>
      </c>
      <c r="T99" s="37">
        <f t="shared" si="6"/>
        <v>3.854775000000001</v>
      </c>
      <c r="U99" s="37">
        <f t="shared" si="6"/>
        <v>1.5717300000000003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-3.6324999999999998</v>
      </c>
      <c r="AA99" s="75">
        <f t="shared" si="6"/>
        <v>20.434264999999989</v>
      </c>
      <c r="AB99" s="75">
        <f t="shared" si="6"/>
        <v>0</v>
      </c>
      <c r="AC99">
        <f t="shared" si="6"/>
        <v>0.47347442389211536</v>
      </c>
      <c r="AD99">
        <f t="shared" si="6"/>
        <v>43.847052657584506</v>
      </c>
      <c r="AE99">
        <f t="shared" si="6"/>
        <v>1.6250000000000001E-2</v>
      </c>
      <c r="AG99">
        <f t="shared" si="6"/>
        <v>43.863302657584505</v>
      </c>
      <c r="AI99">
        <f t="shared" si="6"/>
        <v>0</v>
      </c>
      <c r="AJ99">
        <f t="shared" si="6"/>
        <v>0</v>
      </c>
      <c r="AK99">
        <f t="shared" si="6"/>
        <v>0.85583250000000011</v>
      </c>
      <c r="AL99">
        <f t="shared" si="6"/>
        <v>-1.0602499999999999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45116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TWEPL!Q3</f>
        <v>5.9724799999999991</v>
      </c>
      <c r="E3">
        <f>GT_NG!Q3</f>
        <v>7.743286168062375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600.37308602548705</v>
      </c>
      <c r="P3" s="36">
        <v>61.429999999999993</v>
      </c>
      <c r="Q3" s="36">
        <v>9.65</v>
      </c>
      <c r="R3" s="38">
        <v>0</v>
      </c>
      <c r="S3" s="38">
        <v>0</v>
      </c>
      <c r="T3" s="37">
        <f>SUMPRODUCT(LTA!J3:AN3,LTA!J$101:AN$101,LTA!J$104:AN$104)</f>
        <v>37.26</v>
      </c>
      <c r="U3" s="37">
        <f>SUMPRODUCT(LTA!J3:AN3,LTA!J$102:AN$102,LTA!J$104:AN$104)</f>
        <v>113.59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-121</v>
      </c>
      <c r="AA3" s="75">
        <f>STOA!I3</f>
        <v>519.52</v>
      </c>
      <c r="AB3" s="75">
        <f>-STOA!O3</f>
        <v>-50</v>
      </c>
      <c r="AC3">
        <f>SUMIF(B3:AB3,"&gt;0")*$AC$2-SUMIF(B3:AB3,"&lt;0")*($AC$2/(1-$AC$2))+SUMIF(AI3:AR3,"&gt;0")*$AC$2-SUMIF(AI3:AR3,"&lt;0")*($AC$2/(1-$AC$2))</f>
        <v>15.086115178965592</v>
      </c>
      <c r="AD3">
        <f>SUM(B3:AB3,AI3:AR3)-AC3</f>
        <v>1032.9449961507964</v>
      </c>
      <c r="AE3">
        <f>'IDT-1'!C3</f>
        <v>0</v>
      </c>
      <c r="AF3" s="24"/>
      <c r="AG3">
        <f>SUM(AD3:AF3)</f>
        <v>1032.9449961507964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-160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7.743286168062375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596.94387990129042</v>
      </c>
      <c r="P4" s="36">
        <v>61.429999999999993</v>
      </c>
      <c r="Q4" s="36">
        <v>9.65</v>
      </c>
      <c r="R4" s="38">
        <v>0</v>
      </c>
      <c r="S4" s="38">
        <v>0</v>
      </c>
      <c r="T4" s="37">
        <f>SUMPRODUCT(LTA!J4:AN4,LTA!J$101:AN$101,LTA!J$104:AN$104)</f>
        <v>37.869999999999997</v>
      </c>
      <c r="U4" s="37">
        <f>SUMPRODUCT(LTA!J4:AN4,LTA!J$102:AN$102,LTA!J$104:AN$104)</f>
        <v>113.31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-137</v>
      </c>
      <c r="AA4" s="75">
        <f>STOA!I4</f>
        <v>519.52</v>
      </c>
      <c r="AB4" s="75">
        <f>-STOA!O4</f>
        <v>-50</v>
      </c>
      <c r="AC4">
        <f t="shared" ref="AC4:AC67" si="0">SUMIF(B4:AB4,"&gt;0")*$AC$2-SUMIF(B4:AB4,"&lt;0")*($AC$2/(1-$AC$2))+SUMIF(AI4:AR4,"&gt;0")*$AC$2-SUMIF(AI4:AR4,"&lt;0")*($AC$2/(1-$AC$2))</f>
        <v>15.200892205427788</v>
      </c>
      <c r="AD4">
        <f t="shared" ref="AD4:AD67" si="1">SUM(B4:AB4,AI4:AR4)-AC4</f>
        <v>1013.7310130001375</v>
      </c>
      <c r="AE4">
        <f>'IDT-1'!C4</f>
        <v>0</v>
      </c>
      <c r="AF4" s="24"/>
      <c r="AG4">
        <f t="shared" ref="AG4:AG67" si="2">SUM(AD4:AF4)</f>
        <v>1013.7310130001375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-160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7.743286168062375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592.60298476516652</v>
      </c>
      <c r="P5" s="36">
        <v>61.429999999999993</v>
      </c>
      <c r="Q5" s="36">
        <v>9.65</v>
      </c>
      <c r="R5" s="38">
        <v>0</v>
      </c>
      <c r="S5" s="38">
        <v>0</v>
      </c>
      <c r="T5" s="37">
        <f>SUMPRODUCT(LTA!J5:AN5,LTA!J$101:AN$101,LTA!J$104:AN$104)</f>
        <v>33.549999999999997</v>
      </c>
      <c r="U5" s="37">
        <f>SUMPRODUCT(LTA!J5:AN5,LTA!J$102:AN$102,LTA!J$104:AN$104)</f>
        <v>113.00999999999999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-157</v>
      </c>
      <c r="AA5" s="75">
        <f>STOA!I5</f>
        <v>519.52</v>
      </c>
      <c r="AB5" s="75">
        <f>-STOA!O5</f>
        <v>-50</v>
      </c>
      <c r="AC5">
        <f t="shared" si="0"/>
        <v>15.264086368585021</v>
      </c>
      <c r="AD5">
        <f t="shared" si="1"/>
        <v>988.70692370085646</v>
      </c>
      <c r="AE5">
        <f>'IDT-1'!C5</f>
        <v>0</v>
      </c>
      <c r="AF5" s="24"/>
      <c r="AG5">
        <f t="shared" si="2"/>
        <v>988.70692370085646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-156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7.743286168062375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592.5171183159714</v>
      </c>
      <c r="P6" s="36">
        <v>61.429999999999993</v>
      </c>
      <c r="Q6" s="36">
        <v>9.65</v>
      </c>
      <c r="R6" s="38">
        <v>0</v>
      </c>
      <c r="S6" s="38">
        <v>0</v>
      </c>
      <c r="T6" s="37">
        <f>SUMPRODUCT(LTA!J6:AN6,LTA!J$101:AN$101,LTA!J$104:AN$104)</f>
        <v>33.58</v>
      </c>
      <c r="U6" s="37">
        <f>SUMPRODUCT(LTA!J6:AN6,LTA!J$102:AN$102,LTA!J$104:AN$104)</f>
        <v>112.69999999999999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-187</v>
      </c>
      <c r="AA6" s="75">
        <f>STOA!I6</f>
        <v>519.52</v>
      </c>
      <c r="AB6" s="75">
        <f>-STOA!O6</f>
        <v>-50</v>
      </c>
      <c r="AC6">
        <f t="shared" si="0"/>
        <v>15.491698059409185</v>
      </c>
      <c r="AD6">
        <f t="shared" si="1"/>
        <v>962.11344556083714</v>
      </c>
      <c r="AE6">
        <f>'IDT-1'!C6</f>
        <v>0</v>
      </c>
      <c r="AF6" s="24"/>
      <c r="AG6">
        <f t="shared" si="2"/>
        <v>962.11344556083714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-152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7.743286168062375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585.93003029271756</v>
      </c>
      <c r="P7" s="36">
        <v>32.821588884585594</v>
      </c>
      <c r="Q7" s="36">
        <v>9.65</v>
      </c>
      <c r="R7" s="38">
        <v>0</v>
      </c>
      <c r="S7" s="38">
        <v>0</v>
      </c>
      <c r="T7" s="37">
        <f>SUMPRODUCT(LTA!J7:AN7,LTA!J$101:AN$101,LTA!J$104:AN$104)</f>
        <v>33.99</v>
      </c>
      <c r="U7" s="37">
        <f>SUMPRODUCT(LTA!J7:AN7,LTA!J$102:AN$102,LTA!J$104:AN$104)</f>
        <v>83.37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-247</v>
      </c>
      <c r="AA7" s="75">
        <f>STOA!I7</f>
        <v>519.52</v>
      </c>
      <c r="AB7" s="75">
        <f>-STOA!O7</f>
        <v>-50</v>
      </c>
      <c r="AC7">
        <f t="shared" si="0"/>
        <v>14.322272995479622</v>
      </c>
      <c r="AD7">
        <f t="shared" si="1"/>
        <v>966.99737148609847</v>
      </c>
      <c r="AE7">
        <f>'IDT-1'!C7</f>
        <v>0</v>
      </c>
      <c r="AF7" s="24"/>
      <c r="AG7">
        <f t="shared" si="2"/>
        <v>966.99737148609847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-24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7.743286168062375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585.93003029271756</v>
      </c>
      <c r="P8" s="36">
        <v>32.821588884585594</v>
      </c>
      <c r="Q8" s="36">
        <v>9.65</v>
      </c>
      <c r="R8" s="38">
        <v>0</v>
      </c>
      <c r="S8" s="38">
        <v>0</v>
      </c>
      <c r="T8" s="37">
        <f>SUMPRODUCT(LTA!J8:AN8,LTA!J$101:AN$101,LTA!J$104:AN$104)</f>
        <v>34.69</v>
      </c>
      <c r="U8" s="37">
        <f>SUMPRODUCT(LTA!J8:AN8,LTA!J$102:AN$102,LTA!J$104:AN$104)</f>
        <v>82.69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-267</v>
      </c>
      <c r="AA8" s="75">
        <f>STOA!I8</f>
        <v>519.52</v>
      </c>
      <c r="AB8" s="75">
        <f>-STOA!O8</f>
        <v>-50</v>
      </c>
      <c r="AC8">
        <f t="shared" si="0"/>
        <v>14.500011545923529</v>
      </c>
      <c r="AD8">
        <f t="shared" si="1"/>
        <v>946.83963293565478</v>
      </c>
      <c r="AE8">
        <f>'IDT-1'!C8</f>
        <v>0</v>
      </c>
      <c r="AF8" s="24"/>
      <c r="AG8">
        <f t="shared" si="2"/>
        <v>946.83963293565478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-24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7.743286168062375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556.27602065945985</v>
      </c>
      <c r="P9" s="36">
        <v>32.821588884585594</v>
      </c>
      <c r="Q9" s="36">
        <v>9.65</v>
      </c>
      <c r="R9" s="38">
        <v>0</v>
      </c>
      <c r="S9" s="38">
        <v>0</v>
      </c>
      <c r="T9" s="37">
        <f>SUMPRODUCT(LTA!J9:AN9,LTA!J$101:AN$101,LTA!J$104:AN$104)</f>
        <v>34.99</v>
      </c>
      <c r="U9" s="37">
        <f>SUMPRODUCT(LTA!J9:AN9,LTA!J$102:AN$102,LTA!J$104:AN$104)</f>
        <v>63.870000000000005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-249.5</v>
      </c>
      <c r="AA9" s="75">
        <f>STOA!I9</f>
        <v>519.52</v>
      </c>
      <c r="AB9" s="75">
        <f>-STOA!O9</f>
        <v>-50</v>
      </c>
      <c r="AC9">
        <f t="shared" si="0"/>
        <v>13.707637968979755</v>
      </c>
      <c r="AD9">
        <f t="shared" si="1"/>
        <v>940.95799687934073</v>
      </c>
      <c r="AE9">
        <f>'IDT-1'!C9</f>
        <v>0</v>
      </c>
      <c r="AF9" s="24"/>
      <c r="AG9">
        <f t="shared" si="2"/>
        <v>940.95799687934073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7.743286168062375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556.63479841366927</v>
      </c>
      <c r="P10" s="36">
        <v>32.821588884585594</v>
      </c>
      <c r="Q10" s="36">
        <v>9.65</v>
      </c>
      <c r="R10" s="38">
        <v>0</v>
      </c>
      <c r="S10" s="38">
        <v>0</v>
      </c>
      <c r="T10" s="37">
        <f>SUMPRODUCT(LTA!J10:AN10,LTA!J$101:AN$101,LTA!J$104:AN$104)</f>
        <v>35.229999999999997</v>
      </c>
      <c r="U10" s="37">
        <f>SUMPRODUCT(LTA!J10:AN10,LTA!J$102:AN$102,LTA!J$104:AN$104)</f>
        <v>63.89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-213</v>
      </c>
      <c r="AA10" s="75">
        <f>STOA!I10</f>
        <v>519.52</v>
      </c>
      <c r="AB10" s="75">
        <f>-STOA!O10</f>
        <v>-50</v>
      </c>
      <c r="AC10">
        <f t="shared" si="0"/>
        <v>13.699766021933504</v>
      </c>
      <c r="AD10">
        <f t="shared" si="1"/>
        <v>943.0846465805962</v>
      </c>
      <c r="AE10">
        <f>'IDT-1'!C10</f>
        <v>0</v>
      </c>
      <c r="AF10" s="24"/>
      <c r="AG10">
        <f t="shared" si="2"/>
        <v>943.0846465805962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5.9724799999999991</v>
      </c>
      <c r="E11">
        <f>GT_NG!Q11</f>
        <v>7.743286168062375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584.34562938095178</v>
      </c>
      <c r="P11" s="36">
        <v>32.821588884585594</v>
      </c>
      <c r="Q11" s="36">
        <v>9.65</v>
      </c>
      <c r="R11" s="38">
        <v>0</v>
      </c>
      <c r="S11" s="38">
        <v>0</v>
      </c>
      <c r="T11" s="37">
        <f>SUMPRODUCT(LTA!J11:AN11,LTA!J$101:AN$101,LTA!J$104:AN$104)</f>
        <v>35.42</v>
      </c>
      <c r="U11" s="37">
        <f>SUMPRODUCT(LTA!J11:AN11,LTA!J$102:AN$102,LTA!J$104:AN$104)</f>
        <v>63.86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-332</v>
      </c>
      <c r="AA11" s="75">
        <f>STOA!I11</f>
        <v>519.52</v>
      </c>
      <c r="AB11" s="75">
        <f>-STOA!O11</f>
        <v>-50</v>
      </c>
      <c r="AC11">
        <f t="shared" si="0"/>
        <v>15.115568046309997</v>
      </c>
      <c r="AD11">
        <f t="shared" si="1"/>
        <v>933.80967552350228</v>
      </c>
      <c r="AE11">
        <f>'IDT-1'!C11</f>
        <v>0</v>
      </c>
      <c r="AF11" s="24"/>
      <c r="AG11">
        <f t="shared" si="2"/>
        <v>933.80967552350228</v>
      </c>
      <c r="AI11" s="34">
        <f>PXIL!I11</f>
        <v>0</v>
      </c>
      <c r="AJ11" s="34">
        <f>PXIL!O11</f>
        <v>0</v>
      </c>
      <c r="AK11" s="34">
        <f>RTM_IEX!I11</f>
        <v>48.27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5.9724799999999991</v>
      </c>
      <c r="E12">
        <f>GT_NG!Q12</f>
        <v>7.7255343731946846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583.98685162674235</v>
      </c>
      <c r="P12" s="36">
        <v>32.821588884585594</v>
      </c>
      <c r="Q12" s="36">
        <v>9.65</v>
      </c>
      <c r="R12" s="38">
        <v>0</v>
      </c>
      <c r="S12" s="38">
        <v>0</v>
      </c>
      <c r="T12" s="37">
        <f>SUMPRODUCT(LTA!J12:AN12,LTA!J$101:AN$101,LTA!J$104:AN$104)</f>
        <v>35.22</v>
      </c>
      <c r="U12" s="37">
        <f>SUMPRODUCT(LTA!J12:AN12,LTA!J$102:AN$102,LTA!J$104:AN$104)</f>
        <v>63.78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-298</v>
      </c>
      <c r="AA12" s="75">
        <f>STOA!I12</f>
        <v>519.52</v>
      </c>
      <c r="AB12" s="75">
        <f>-STOA!O12</f>
        <v>-50</v>
      </c>
      <c r="AC12">
        <f t="shared" si="0"/>
        <v>14.383158250523479</v>
      </c>
      <c r="AD12">
        <f t="shared" si="1"/>
        <v>919.6155557702117</v>
      </c>
      <c r="AE12">
        <f>'IDT-1'!C12</f>
        <v>0</v>
      </c>
      <c r="AF12" s="24"/>
      <c r="AG12">
        <f t="shared" si="2"/>
        <v>919.6155557702117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5.9724799999999991</v>
      </c>
      <c r="E13">
        <f>GT_NG!Q13</f>
        <v>7.7255343731946846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589.21981343184279</v>
      </c>
      <c r="P13" s="36">
        <v>32.821588884585594</v>
      </c>
      <c r="Q13" s="36">
        <v>9.76</v>
      </c>
      <c r="R13" s="38">
        <v>0</v>
      </c>
      <c r="S13" s="38">
        <v>0</v>
      </c>
      <c r="T13" s="37">
        <f>SUMPRODUCT(LTA!J13:AN13,LTA!J$101:AN$101,LTA!J$104:AN$104)</f>
        <v>34.42</v>
      </c>
      <c r="U13" s="37">
        <f>SUMPRODUCT(LTA!J13:AN13,LTA!J$102:AN$102,LTA!J$104:AN$104)</f>
        <v>63.75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-268</v>
      </c>
      <c r="AA13" s="75">
        <f>STOA!I13</f>
        <v>519.52</v>
      </c>
      <c r="AB13" s="75">
        <f>-STOA!O13</f>
        <v>-50</v>
      </c>
      <c r="AC13">
        <f t="shared" si="0"/>
        <v>14.289700401575434</v>
      </c>
      <c r="AD13">
        <f t="shared" si="1"/>
        <v>939.22197542426011</v>
      </c>
      <c r="AE13">
        <f>'IDT-1'!C13</f>
        <v>0</v>
      </c>
      <c r="AF13" s="24"/>
      <c r="AG13">
        <f t="shared" si="2"/>
        <v>939.22197542426011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5.9724799999999991</v>
      </c>
      <c r="E14">
        <f>GT_NG!Q14</f>
        <v>7.7255343731946846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589.21981343184279</v>
      </c>
      <c r="P14" s="36">
        <v>32.821588884585594</v>
      </c>
      <c r="Q14" s="36">
        <v>9.76</v>
      </c>
      <c r="R14" s="38">
        <v>0</v>
      </c>
      <c r="S14" s="38">
        <v>0</v>
      </c>
      <c r="T14" s="37">
        <f>SUMPRODUCT(LTA!J14:AN14,LTA!J$101:AN$101,LTA!J$104:AN$104)</f>
        <v>34.21</v>
      </c>
      <c r="U14" s="37">
        <f>SUMPRODUCT(LTA!J14:AN14,LTA!J$102:AN$102,LTA!J$104:AN$104)</f>
        <v>63.760000000000005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-278</v>
      </c>
      <c r="AA14" s="75">
        <f>STOA!I14</f>
        <v>519.52</v>
      </c>
      <c r="AB14" s="75">
        <f>-STOA!O14</f>
        <v>-50</v>
      </c>
      <c r="AC14">
        <f t="shared" si="0"/>
        <v>14.376721676797386</v>
      </c>
      <c r="AD14">
        <f t="shared" si="1"/>
        <v>928.93495414903828</v>
      </c>
      <c r="AE14">
        <f>'IDT-1'!C14</f>
        <v>0</v>
      </c>
      <c r="AF14" s="24"/>
      <c r="AG14">
        <f t="shared" si="2"/>
        <v>928.93495414903828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5.9724799999999991</v>
      </c>
      <c r="E15">
        <f>GT_NG!Q15</f>
        <v>7.7255343731946846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566.13462146140353</v>
      </c>
      <c r="P15" s="36">
        <v>32.821588884585594</v>
      </c>
      <c r="Q15" s="36">
        <v>9.76</v>
      </c>
      <c r="R15" s="38">
        <v>0</v>
      </c>
      <c r="S15" s="38">
        <v>0</v>
      </c>
      <c r="T15" s="37">
        <f>SUMPRODUCT(LTA!J15:AN15,LTA!J$101:AN$101,LTA!J$104:AN$104)</f>
        <v>34.54</v>
      </c>
      <c r="U15" s="37">
        <f>SUMPRODUCT(LTA!J15:AN15,LTA!J$102:AN$102,LTA!J$104:AN$104)</f>
        <v>63.63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-148</v>
      </c>
      <c r="AA15" s="75">
        <f>STOA!I15</f>
        <v>381.83</v>
      </c>
      <c r="AB15" s="75">
        <f>-STOA!O15</f>
        <v>-50</v>
      </c>
      <c r="AC15">
        <f t="shared" si="0"/>
        <v>11.676331496739197</v>
      </c>
      <c r="AD15">
        <f t="shared" si="1"/>
        <v>916.06015235865709</v>
      </c>
      <c r="AE15">
        <f>'IDT-1'!C15</f>
        <v>0</v>
      </c>
      <c r="AF15" s="24"/>
      <c r="AG15">
        <f t="shared" si="2"/>
        <v>916.06015235865709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7.7255343731946846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565.96460140885904</v>
      </c>
      <c r="P16" s="36">
        <v>32.821588884585594</v>
      </c>
      <c r="Q16" s="36">
        <v>9.76</v>
      </c>
      <c r="R16" s="38">
        <v>0</v>
      </c>
      <c r="S16" s="38">
        <v>0</v>
      </c>
      <c r="T16" s="37">
        <f>SUMPRODUCT(LTA!J16:AN16,LTA!J$101:AN$101,LTA!J$104:AN$104)</f>
        <v>43.34</v>
      </c>
      <c r="U16" s="37">
        <f>SUMPRODUCT(LTA!J16:AN16,LTA!J$102:AN$102,LTA!J$104:AN$104)</f>
        <v>63.510000000000005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-158</v>
      </c>
      <c r="AA16" s="75">
        <f>STOA!I16</f>
        <v>381.83</v>
      </c>
      <c r="AB16" s="75">
        <f>-STOA!O16</f>
        <v>-50</v>
      </c>
      <c r="AC16">
        <f t="shared" si="0"/>
        <v>11.840000595498759</v>
      </c>
      <c r="AD16">
        <f t="shared" si="1"/>
        <v>914.40646320735311</v>
      </c>
      <c r="AE16">
        <f>'IDT-1'!C16</f>
        <v>0</v>
      </c>
      <c r="AF16" s="24"/>
      <c r="AG16">
        <f t="shared" si="2"/>
        <v>914.40646320735311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7.7255343731946846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565.7290187732242</v>
      </c>
      <c r="P17" s="36">
        <v>32.822060522350576</v>
      </c>
      <c r="Q17" s="36">
        <v>10.000000000000002</v>
      </c>
      <c r="R17" s="38">
        <v>0</v>
      </c>
      <c r="S17" s="38">
        <v>0</v>
      </c>
      <c r="T17" s="37">
        <f>SUMPRODUCT(LTA!J17:AN17,LTA!J$101:AN$101,LTA!J$104:AN$104)</f>
        <v>43.21</v>
      </c>
      <c r="U17" s="37">
        <f>SUMPRODUCT(LTA!J17:AN17,LTA!J$102:AN$102,LTA!J$104:AN$104)</f>
        <v>63.84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-143</v>
      </c>
      <c r="AA17" s="75">
        <f>STOA!I17</f>
        <v>381.83</v>
      </c>
      <c r="AB17" s="75">
        <f>-STOA!O17</f>
        <v>-50</v>
      </c>
      <c r="AC17">
        <f t="shared" si="0"/>
        <v>12.019366169161412</v>
      </c>
      <c r="AD17">
        <f t="shared" si="1"/>
        <v>894.43198663582075</v>
      </c>
      <c r="AE17">
        <f>'IDT-1'!C17</f>
        <v>0</v>
      </c>
      <c r="AF17" s="24"/>
      <c r="AG17">
        <f t="shared" si="2"/>
        <v>894.43198663582075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-35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7.7255343731946846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565.56551884152509</v>
      </c>
      <c r="P18" s="36">
        <v>32.82</v>
      </c>
      <c r="Q18" s="36">
        <v>10.000000000000002</v>
      </c>
      <c r="R18" s="38">
        <v>0</v>
      </c>
      <c r="S18" s="38">
        <v>0</v>
      </c>
      <c r="T18" s="37">
        <f>SUMPRODUCT(LTA!J18:AN18,LTA!J$101:AN$101,LTA!J$104:AN$104)</f>
        <v>42.87</v>
      </c>
      <c r="U18" s="37">
        <f>SUMPRODUCT(LTA!J18:AN18,LTA!J$102:AN$102,LTA!J$104:AN$104)</f>
        <v>63.81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-158</v>
      </c>
      <c r="AA18" s="75">
        <f>STOA!I18</f>
        <v>381.83</v>
      </c>
      <c r="AB18" s="75">
        <f>-STOA!O18</f>
        <v>-50</v>
      </c>
      <c r="AC18">
        <f t="shared" si="0"/>
        <v>12.103434512387729</v>
      </c>
      <c r="AD18">
        <f t="shared" si="1"/>
        <v>883.8123578385447</v>
      </c>
      <c r="AE18">
        <f>'IDT-1'!C18</f>
        <v>0</v>
      </c>
      <c r="AF18" s="24"/>
      <c r="AG18">
        <f t="shared" si="2"/>
        <v>883.8123578385447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7.9488157134604274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583.85337057468223</v>
      </c>
      <c r="P19" s="36">
        <v>32.821999878130519</v>
      </c>
      <c r="Q19" s="36">
        <v>10.000000000000002</v>
      </c>
      <c r="R19" s="38">
        <v>0</v>
      </c>
      <c r="S19" s="38">
        <v>0</v>
      </c>
      <c r="T19" s="37">
        <f>SUMPRODUCT(LTA!J19:AN19,LTA!J$101:AN$101,LTA!J$104:AN$104)</f>
        <v>42.66</v>
      </c>
      <c r="U19" s="37">
        <f>SUMPRODUCT(LTA!J19:AN19,LTA!J$102:AN$102,LTA!J$104:AN$104)</f>
        <v>63.540000000000006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-153</v>
      </c>
      <c r="AA19" s="75">
        <f>STOA!I19</f>
        <v>381.83</v>
      </c>
      <c r="AB19" s="75">
        <f>-STOA!O19</f>
        <v>-50</v>
      </c>
      <c r="AC19">
        <f t="shared" si="0"/>
        <v>12.617251183249209</v>
      </c>
      <c r="AD19">
        <f t="shared" si="1"/>
        <v>861.3316741192366</v>
      </c>
      <c r="AE19">
        <f>'IDT-1'!C19</f>
        <v>0</v>
      </c>
      <c r="AF19" s="24"/>
      <c r="AG19">
        <f t="shared" si="2"/>
        <v>861.3316741192366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-75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7.9670805659832524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591.7888010626649</v>
      </c>
      <c r="P20" s="36">
        <v>32.821999878130519</v>
      </c>
      <c r="Q20" s="36">
        <v>10.000000000000002</v>
      </c>
      <c r="R20" s="38">
        <v>0</v>
      </c>
      <c r="S20" s="38">
        <v>0</v>
      </c>
      <c r="T20" s="37">
        <f>SUMPRODUCT(LTA!J20:AN20,LTA!J$101:AN$101,LTA!J$104:AN$104)</f>
        <v>30.16</v>
      </c>
      <c r="U20" s="37">
        <f>SUMPRODUCT(LTA!J20:AN20,LTA!J$102:AN$102,LTA!J$104:AN$104)</f>
        <v>63.190000000000005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-163</v>
      </c>
      <c r="AA20" s="75">
        <f>STOA!I20</f>
        <v>381.83</v>
      </c>
      <c r="AB20" s="75">
        <f>-STOA!O20</f>
        <v>-50</v>
      </c>
      <c r="AC20">
        <f t="shared" si="0"/>
        <v>12.707335615078589</v>
      </c>
      <c r="AD20">
        <f t="shared" si="1"/>
        <v>841.34528502791272</v>
      </c>
      <c r="AE20">
        <f>'IDT-1'!C20</f>
        <v>0</v>
      </c>
      <c r="AF20" s="24"/>
      <c r="AG20">
        <f t="shared" si="2"/>
        <v>841.34528502791272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5.9724799999999991</v>
      </c>
      <c r="E21">
        <f>GT_NG!Q21</f>
        <v>7.9670805659832524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599.34775199021021</v>
      </c>
      <c r="P21" s="36">
        <v>32.821999878130519</v>
      </c>
      <c r="Q21" s="36">
        <v>10.000000000000002</v>
      </c>
      <c r="R21" s="38">
        <v>0</v>
      </c>
      <c r="S21" s="38">
        <v>0</v>
      </c>
      <c r="T21" s="37">
        <f>SUMPRODUCT(LTA!J21:AN21,LTA!J$101:AN$101,LTA!J$104:AN$104)</f>
        <v>29.66</v>
      </c>
      <c r="U21" s="37">
        <f>SUMPRODUCT(LTA!J21:AN21,LTA!J$102:AN$102,LTA!J$104:AN$104)</f>
        <v>62.870000000000005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-173</v>
      </c>
      <c r="AA21" s="75">
        <f>STOA!I21</f>
        <v>381.83</v>
      </c>
      <c r="AB21" s="75">
        <f>-STOA!O21</f>
        <v>-50</v>
      </c>
      <c r="AC21">
        <f t="shared" si="0"/>
        <v>12.899810296073916</v>
      </c>
      <c r="AD21">
        <f t="shared" si="1"/>
        <v>832.89176127446274</v>
      </c>
      <c r="AE21">
        <f>'IDT-1'!C21</f>
        <v>0</v>
      </c>
      <c r="AF21" s="24"/>
      <c r="AG21">
        <f t="shared" si="2"/>
        <v>832.89176127446274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-85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5.9724799999999991</v>
      </c>
      <c r="E22">
        <f>GT_NG!Q22</f>
        <v>7.9670805659832524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603.14499652316101</v>
      </c>
      <c r="P22" s="36">
        <v>32.82</v>
      </c>
      <c r="Q22" s="36">
        <v>10.000000000000002</v>
      </c>
      <c r="R22" s="38">
        <v>0</v>
      </c>
      <c r="S22" s="38">
        <v>0</v>
      </c>
      <c r="T22" s="37">
        <f>SUMPRODUCT(LTA!J22:AN22,LTA!J$101:AN$101,LTA!J$104:AN$104)</f>
        <v>29.4</v>
      </c>
      <c r="U22" s="37">
        <f>SUMPRODUCT(LTA!J22:AN22,LTA!J$102:AN$102,LTA!J$104:AN$104)</f>
        <v>59.160000000000004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-178</v>
      </c>
      <c r="AA22" s="75">
        <f>STOA!I22</f>
        <v>381.83</v>
      </c>
      <c r="AB22" s="75">
        <f>-STOA!O22</f>
        <v>-50</v>
      </c>
      <c r="AC22">
        <f t="shared" si="0"/>
        <v>12.969297469213897</v>
      </c>
      <c r="AD22">
        <f t="shared" si="1"/>
        <v>824.64751875614297</v>
      </c>
      <c r="AE22">
        <f>'IDT-1'!C22</f>
        <v>0</v>
      </c>
      <c r="AF22" s="24"/>
      <c r="AG22">
        <f t="shared" si="2"/>
        <v>824.64751875614297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-88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5.9724799999999991</v>
      </c>
      <c r="E23">
        <f>GT_NG!Q23</f>
        <v>7.9670805659832524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607.62246374413371</v>
      </c>
      <c r="P23" s="36">
        <v>32.822085795996195</v>
      </c>
      <c r="Q23" s="36">
        <v>10.000000000000002</v>
      </c>
      <c r="R23" s="38">
        <v>0</v>
      </c>
      <c r="S23" s="38">
        <v>0</v>
      </c>
      <c r="T23" s="37">
        <f>SUMPRODUCT(LTA!J23:AN23,LTA!J$101:AN$101,LTA!J$104:AN$104)</f>
        <v>29.02</v>
      </c>
      <c r="U23" s="37">
        <f>SUMPRODUCT(LTA!J23:AN23,LTA!J$102:AN$102,LTA!J$104:AN$104)</f>
        <v>58.870000000000005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-83</v>
      </c>
      <c r="AA23" s="75">
        <f>STOA!I23</f>
        <v>283.36</v>
      </c>
      <c r="AB23" s="75">
        <f>-STOA!O23</f>
        <v>-50</v>
      </c>
      <c r="AC23">
        <f t="shared" si="0"/>
        <v>11.346132186287839</v>
      </c>
      <c r="AD23">
        <f t="shared" si="1"/>
        <v>820.61023705603793</v>
      </c>
      <c r="AE23">
        <f>'IDT-1'!C23</f>
        <v>0</v>
      </c>
      <c r="AF23" s="24"/>
      <c r="AG23">
        <f t="shared" si="2"/>
        <v>820.61023705603793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-94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5.9724799999999991</v>
      </c>
      <c r="E24">
        <f>GT_NG!Q24</f>
        <v>7.9670805659832524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612.93422690215948</v>
      </c>
      <c r="P24" s="36">
        <v>32.82</v>
      </c>
      <c r="Q24" s="36">
        <v>10.000000000000002</v>
      </c>
      <c r="R24" s="38">
        <v>0</v>
      </c>
      <c r="S24" s="38">
        <v>0</v>
      </c>
      <c r="T24" s="37">
        <f>SUMPRODUCT(LTA!J24:AN24,LTA!J$101:AN$101,LTA!J$104:AN$104)</f>
        <v>28.5</v>
      </c>
      <c r="U24" s="37">
        <f>SUMPRODUCT(LTA!J24:AN24,LTA!J$102:AN$102,LTA!J$104:AN$104)</f>
        <v>58.63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-98</v>
      </c>
      <c r="AA24" s="75">
        <f>STOA!I24</f>
        <v>283.36</v>
      </c>
      <c r="AB24" s="75">
        <f>-STOA!O24</f>
        <v>-50</v>
      </c>
      <c r="AC24">
        <f t="shared" si="0"/>
        <v>11.501585004862241</v>
      </c>
      <c r="AD24">
        <f t="shared" si="1"/>
        <v>812.0044615994932</v>
      </c>
      <c r="AE24">
        <f>'IDT-1'!C24</f>
        <v>0</v>
      </c>
      <c r="AF24" s="24"/>
      <c r="AG24">
        <f t="shared" si="2"/>
        <v>812.0044615994932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-92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5.9724799999999991</v>
      </c>
      <c r="E25">
        <f>GT_NG!Q25</f>
        <v>7.9670805659832524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617.6318364614566</v>
      </c>
      <c r="P25" s="36">
        <v>32.822138250048859</v>
      </c>
      <c r="Q25" s="36">
        <v>10.000000000000002</v>
      </c>
      <c r="R25" s="38">
        <v>0</v>
      </c>
      <c r="S25" s="38">
        <v>0</v>
      </c>
      <c r="T25" s="37">
        <f>SUMPRODUCT(LTA!J25:AN25,LTA!J$101:AN$101,LTA!J$104:AN$104)</f>
        <v>28.23</v>
      </c>
      <c r="U25" s="37">
        <f>SUMPRODUCT(LTA!J25:AN25,LTA!J$102:AN$102,LTA!J$104:AN$104)</f>
        <v>58.56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-103</v>
      </c>
      <c r="AA25" s="75">
        <f>STOA!I25</f>
        <v>283.36</v>
      </c>
      <c r="AB25" s="75">
        <f>-STOA!O25</f>
        <v>-50</v>
      </c>
      <c r="AC25">
        <f t="shared" si="0"/>
        <v>11.602097678239854</v>
      </c>
      <c r="AD25">
        <f t="shared" si="1"/>
        <v>809.26369673546151</v>
      </c>
      <c r="AE25">
        <f>'IDT-1'!C25</f>
        <v>0</v>
      </c>
      <c r="AF25" s="24"/>
      <c r="AG25">
        <f t="shared" si="2"/>
        <v>809.26369673546151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-94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5.9724799999999991</v>
      </c>
      <c r="E26">
        <f>GT_NG!Q26</f>
        <v>7.9670805659832524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617.6318364614566</v>
      </c>
      <c r="P26" s="36">
        <v>32.82</v>
      </c>
      <c r="Q26" s="36">
        <v>10.000000000000002</v>
      </c>
      <c r="R26" s="38">
        <v>0</v>
      </c>
      <c r="S26" s="38">
        <v>0</v>
      </c>
      <c r="T26" s="37">
        <f>SUMPRODUCT(LTA!J26:AN26,LTA!J$101:AN$101,LTA!J$104:AN$104)</f>
        <v>28.380000000000003</v>
      </c>
      <c r="U26" s="37">
        <f>SUMPRODUCT(LTA!J26:AN26,LTA!J$102:AN$102,LTA!J$104:AN$104)</f>
        <v>58.24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-108</v>
      </c>
      <c r="AA26" s="75">
        <f>STOA!I26</f>
        <v>283.66000000000003</v>
      </c>
      <c r="AB26" s="75">
        <f>-STOA!O26</f>
        <v>-50</v>
      </c>
      <c r="AC26">
        <f t="shared" si="0"/>
        <v>11.647613499250399</v>
      </c>
      <c r="AD26">
        <f t="shared" si="1"/>
        <v>804.34604266440215</v>
      </c>
      <c r="AE26">
        <f>'IDT-1'!C26</f>
        <v>0</v>
      </c>
      <c r="AF26" s="24"/>
      <c r="AG26">
        <f t="shared" si="2"/>
        <v>804.34604266440215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-94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5.9724799999999991</v>
      </c>
      <c r="E27">
        <f>GT_NG!Q27</f>
        <v>7.7255343731946846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617.46430144515466</v>
      </c>
      <c r="P27" s="36">
        <v>32.821953571428573</v>
      </c>
      <c r="Q27" s="36">
        <v>10.000000000000002</v>
      </c>
      <c r="R27" s="38">
        <v>4.47</v>
      </c>
      <c r="S27" s="38">
        <v>0</v>
      </c>
      <c r="T27" s="37">
        <f>SUMPRODUCT(LTA!J27:AN27,LTA!J$101:AN$101,LTA!J$104:AN$104)</f>
        <v>42.31</v>
      </c>
      <c r="U27" s="37">
        <f>SUMPRODUCT(LTA!J27:AN27,LTA!J$102:AN$102,LTA!J$104:AN$104)</f>
        <v>58.21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-38</v>
      </c>
      <c r="AA27" s="75">
        <f>STOA!I27</f>
        <v>216.21</v>
      </c>
      <c r="AB27" s="75">
        <f>-STOA!O27</f>
        <v>-50</v>
      </c>
      <c r="AC27">
        <f t="shared" si="0"/>
        <v>10.475242191696765</v>
      </c>
      <c r="AD27">
        <f t="shared" si="1"/>
        <v>839.0312863342939</v>
      </c>
      <c r="AE27">
        <f>'IDT-1'!C27</f>
        <v>0</v>
      </c>
      <c r="AF27" s="24"/>
      <c r="AG27">
        <f t="shared" si="2"/>
        <v>839.0312863342939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-81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5.9724799999999991</v>
      </c>
      <c r="E28">
        <f>GT_NG!Q28</f>
        <v>7.7255343731946846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618.53915692590135</v>
      </c>
      <c r="P28" s="36">
        <v>32.821953571428573</v>
      </c>
      <c r="Q28" s="36">
        <v>10.000000000000002</v>
      </c>
      <c r="R28" s="38">
        <v>9.58</v>
      </c>
      <c r="S28" s="38">
        <v>0</v>
      </c>
      <c r="T28" s="37">
        <f>SUMPRODUCT(LTA!J28:AN28,LTA!J$101:AN$101,LTA!J$104:AN$104)</f>
        <v>44.21</v>
      </c>
      <c r="U28" s="37">
        <f>SUMPRODUCT(LTA!J28:AN28,LTA!J$102:AN$102,LTA!J$104:AN$104)</f>
        <v>57.790000000000006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</v>
      </c>
      <c r="AA28" s="75">
        <f>STOA!I28</f>
        <v>217.41</v>
      </c>
      <c r="AB28" s="75">
        <f>-STOA!O28</f>
        <v>-50</v>
      </c>
      <c r="AC28">
        <f t="shared" si="0"/>
        <v>10.553252919927335</v>
      </c>
      <c r="AD28">
        <f t="shared" si="1"/>
        <v>847.8181310868099</v>
      </c>
      <c r="AE28">
        <f>'IDT-1'!C28</f>
        <v>0</v>
      </c>
      <c r="AF28" s="24"/>
      <c r="AG28">
        <f t="shared" si="2"/>
        <v>847.8181310868099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-76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5.9724799999999991</v>
      </c>
      <c r="E29">
        <f>GT_NG!Q29</f>
        <v>7.7255343731946846</v>
      </c>
      <c r="F29">
        <f>GT_Spot!Q29</f>
        <v>0</v>
      </c>
      <c r="G29">
        <f>PPCL_NG!Q29</f>
        <v>24.17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637.87511267486445</v>
      </c>
      <c r="P29" s="36">
        <v>32.821953571428573</v>
      </c>
      <c r="Q29" s="36">
        <v>10.000000000000002</v>
      </c>
      <c r="R29" s="38">
        <v>17.739999999999998</v>
      </c>
      <c r="S29" s="38">
        <v>0</v>
      </c>
      <c r="T29" s="37">
        <f>SUMPRODUCT(LTA!J29:AN29,LTA!J$101:AN$101,LTA!J$104:AN$104)</f>
        <v>46.519999999999996</v>
      </c>
      <c r="U29" s="37">
        <f>SUMPRODUCT(LTA!J29:AN29,LTA!J$102:AN$102,LTA!J$104:AN$104)</f>
        <v>62.5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-43</v>
      </c>
      <c r="AA29" s="75">
        <f>STOA!I29</f>
        <v>219.21</v>
      </c>
      <c r="AB29" s="75">
        <f>-STOA!O29</f>
        <v>-50</v>
      </c>
      <c r="AC29">
        <f t="shared" si="0"/>
        <v>11.051891880962113</v>
      </c>
      <c r="AD29">
        <f t="shared" si="1"/>
        <v>863.80544787473832</v>
      </c>
      <c r="AE29">
        <f>'IDT-1'!C29</f>
        <v>0</v>
      </c>
      <c r="AF29" s="24"/>
      <c r="AG29">
        <f t="shared" si="2"/>
        <v>863.80544787473832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-96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5.9724799999999991</v>
      </c>
      <c r="E30">
        <f>GT_NG!Q30</f>
        <v>7.7255343731946846</v>
      </c>
      <c r="F30">
        <f>GT_Spot!Q30</f>
        <v>0</v>
      </c>
      <c r="G30">
        <f>PPCL_NG!Q30</f>
        <v>24.17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637.15608797943719</v>
      </c>
      <c r="P30" s="36">
        <v>32.821953571428573</v>
      </c>
      <c r="Q30" s="36">
        <v>10.000000000000002</v>
      </c>
      <c r="R30" s="38">
        <v>16.5</v>
      </c>
      <c r="S30" s="38">
        <v>0</v>
      </c>
      <c r="T30" s="37">
        <f>SUMPRODUCT(LTA!J30:AN30,LTA!J$101:AN$101,LTA!J$104:AN$104)</f>
        <v>47.94</v>
      </c>
      <c r="U30" s="37">
        <f>SUMPRODUCT(LTA!J30:AN30,LTA!J$102:AN$102,LTA!J$104:AN$104)</f>
        <v>62.21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-43</v>
      </c>
      <c r="AA30" s="75">
        <f>STOA!I30</f>
        <v>221.31000000000003</v>
      </c>
      <c r="AB30" s="75">
        <f>-STOA!O30</f>
        <v>-50</v>
      </c>
      <c r="AC30">
        <f t="shared" si="0"/>
        <v>11.089710846208941</v>
      </c>
      <c r="AD30">
        <f t="shared" si="1"/>
        <v>862.03860421406421</v>
      </c>
      <c r="AE30">
        <f>'IDT-1'!C30</f>
        <v>0</v>
      </c>
      <c r="AF30" s="24"/>
      <c r="AG30">
        <f t="shared" si="2"/>
        <v>862.03860421406421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-99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5.9724799999999991</v>
      </c>
      <c r="E31">
        <f>GT_NG!Q31</f>
        <v>7.743286168062375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635.04885529407102</v>
      </c>
      <c r="P31" s="36">
        <v>32.821953571428573</v>
      </c>
      <c r="Q31" s="36">
        <v>10.000000000000002</v>
      </c>
      <c r="R31" s="38">
        <v>19.5</v>
      </c>
      <c r="S31" s="38">
        <v>0</v>
      </c>
      <c r="T31" s="37">
        <f>SUMPRODUCT(LTA!J31:AN31,LTA!J$101:AN$101,LTA!J$104:AN$104)</f>
        <v>51.61</v>
      </c>
      <c r="U31" s="37">
        <f>SUMPRODUCT(LTA!J31:AN31,LTA!J$102:AN$102,LTA!J$104:AN$104)</f>
        <v>61.830000000000005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-58</v>
      </c>
      <c r="AA31" s="75">
        <f>STOA!I31</f>
        <v>223.71</v>
      </c>
      <c r="AB31" s="75">
        <f>-STOA!O31</f>
        <v>-50</v>
      </c>
      <c r="AC31">
        <f t="shared" si="0"/>
        <v>11.227698562072312</v>
      </c>
      <c r="AD31">
        <f t="shared" si="1"/>
        <v>859.50113560770239</v>
      </c>
      <c r="AE31">
        <f>'IDT-1'!C31</f>
        <v>0</v>
      </c>
      <c r="AF31" s="24"/>
      <c r="AG31">
        <f t="shared" si="2"/>
        <v>859.50113560770239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-93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5.9724799999999991</v>
      </c>
      <c r="E32">
        <f>GT_NG!Q32</f>
        <v>7.743286168062375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635.04885529407102</v>
      </c>
      <c r="P32" s="36">
        <v>32.821953571428573</v>
      </c>
      <c r="Q32" s="36">
        <v>10.000000000000002</v>
      </c>
      <c r="R32" s="38">
        <v>20.499999999999996</v>
      </c>
      <c r="S32" s="38">
        <v>0</v>
      </c>
      <c r="T32" s="37">
        <f>SUMPRODUCT(LTA!J32:AN32,LTA!J$101:AN$101,LTA!J$104:AN$104)</f>
        <v>54.54</v>
      </c>
      <c r="U32" s="37">
        <f>SUMPRODUCT(LTA!J32:AN32,LTA!J$102:AN$102,LTA!J$104:AN$104)</f>
        <v>60.85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-68</v>
      </c>
      <c r="AA32" s="75">
        <f>STOA!I32</f>
        <v>226.41</v>
      </c>
      <c r="AB32" s="75">
        <f>-STOA!O32</f>
        <v>-50</v>
      </c>
      <c r="AC32">
        <f t="shared" si="0"/>
        <v>11.357321709772071</v>
      </c>
      <c r="AD32">
        <f t="shared" si="1"/>
        <v>856.02151246000244</v>
      </c>
      <c r="AE32">
        <f>'IDT-1'!C32</f>
        <v>0</v>
      </c>
      <c r="AF32" s="24"/>
      <c r="AG32">
        <f t="shared" si="2"/>
        <v>856.02151246000244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-92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5.9724799999999991</v>
      </c>
      <c r="E33">
        <f>GT_NG!Q33</f>
        <v>7.743286168062375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612.56961826802717</v>
      </c>
      <c r="P33" s="36">
        <v>32.821953571428573</v>
      </c>
      <c r="Q33" s="36">
        <v>10.000000000000002</v>
      </c>
      <c r="R33" s="38">
        <v>20.499999999999996</v>
      </c>
      <c r="S33" s="38">
        <v>0</v>
      </c>
      <c r="T33" s="37">
        <f>SUMPRODUCT(LTA!J33:AN33,LTA!J$101:AN$101,LTA!J$104:AN$104)</f>
        <v>56.980000000000004</v>
      </c>
      <c r="U33" s="37">
        <f>SUMPRODUCT(LTA!J33:AN33,LTA!J$102:AN$102,LTA!J$104:AN$104)</f>
        <v>59.650000000000006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-73</v>
      </c>
      <c r="AA33" s="75">
        <f>STOA!I33</f>
        <v>228.81000000000003</v>
      </c>
      <c r="AB33" s="75">
        <f>-STOA!O33</f>
        <v>-50</v>
      </c>
      <c r="AC33">
        <f t="shared" si="0"/>
        <v>10.996217618454587</v>
      </c>
      <c r="AD33">
        <f t="shared" si="1"/>
        <v>859.54337952527624</v>
      </c>
      <c r="AE33">
        <f>'IDT-1'!C33</f>
        <v>0</v>
      </c>
      <c r="AF33" s="24"/>
      <c r="AG33">
        <f t="shared" si="2"/>
        <v>859.54337952527624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-65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5.9724799999999991</v>
      </c>
      <c r="E34">
        <f>GT_NG!Q34</f>
        <v>7.743286168062375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612.41032641390382</v>
      </c>
      <c r="P34" s="36">
        <v>32.821953571428573</v>
      </c>
      <c r="Q34" s="36">
        <v>10.000000000000002</v>
      </c>
      <c r="R34" s="38">
        <v>20.5</v>
      </c>
      <c r="S34" s="38">
        <v>0</v>
      </c>
      <c r="T34" s="37">
        <f>SUMPRODUCT(LTA!J34:AN34,LTA!J$101:AN$101,LTA!J$104:AN$104)</f>
        <v>61.71</v>
      </c>
      <c r="U34" s="37">
        <f>SUMPRODUCT(LTA!J34:AN34,LTA!J$102:AN$102,LTA!J$104:AN$104)</f>
        <v>58.320000000000007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-98</v>
      </c>
      <c r="AA34" s="75">
        <f>STOA!I34</f>
        <v>231.81000000000003</v>
      </c>
      <c r="AB34" s="75">
        <f>-STOA!O34</f>
        <v>-50</v>
      </c>
      <c r="AC34">
        <f t="shared" si="0"/>
        <v>11.148795252882451</v>
      </c>
      <c r="AD34">
        <f t="shared" si="1"/>
        <v>854.6315100367251</v>
      </c>
      <c r="AE34">
        <f>'IDT-1'!C34</f>
        <v>0</v>
      </c>
      <c r="AF34" s="24"/>
      <c r="AG34">
        <f t="shared" si="2"/>
        <v>854.6315100367251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-51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5.9724799999999991</v>
      </c>
      <c r="E35">
        <f>GT_NG!Q35</f>
        <v>7.743286168062375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616.58127482631801</v>
      </c>
      <c r="P35" s="36">
        <v>32.821953571428573</v>
      </c>
      <c r="Q35" s="36">
        <v>10.000000000000002</v>
      </c>
      <c r="R35" s="38">
        <v>20.999999999999996</v>
      </c>
      <c r="S35" s="38">
        <v>0</v>
      </c>
      <c r="T35" s="37">
        <f>SUMPRODUCT(LTA!J35:AN35,LTA!J$101:AN$101,LTA!J$104:AN$104)</f>
        <v>59.56</v>
      </c>
      <c r="U35" s="37">
        <f>SUMPRODUCT(LTA!J35:AN35,LTA!J$102:AN$102,LTA!J$104:AN$104)</f>
        <v>57.78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-73</v>
      </c>
      <c r="AA35" s="75">
        <f>STOA!I35</f>
        <v>195.94000000000003</v>
      </c>
      <c r="AB35" s="75">
        <f>-STOA!O35</f>
        <v>-50</v>
      </c>
      <c r="AC35">
        <f t="shared" si="0"/>
        <v>10.737971941123156</v>
      </c>
      <c r="AD35">
        <f t="shared" si="1"/>
        <v>834.47328176089843</v>
      </c>
      <c r="AE35">
        <f>'IDT-1'!C35</f>
        <v>0</v>
      </c>
      <c r="AF35" s="24"/>
      <c r="AG35">
        <f t="shared" si="2"/>
        <v>834.47328176089843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-63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5.9724799999999991</v>
      </c>
      <c r="E36">
        <f>GT_NG!Q36</f>
        <v>7.743286168062375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612.91147096061047</v>
      </c>
      <c r="P36" s="36">
        <v>32.821953571428573</v>
      </c>
      <c r="Q36" s="36">
        <v>10.000000000000002</v>
      </c>
      <c r="R36" s="38">
        <v>22.749999999999996</v>
      </c>
      <c r="S36" s="38">
        <v>0</v>
      </c>
      <c r="T36" s="37">
        <f>SUMPRODUCT(LTA!J36:AN36,LTA!J$101:AN$101,LTA!J$104:AN$104)</f>
        <v>70.05</v>
      </c>
      <c r="U36" s="37">
        <f>SUMPRODUCT(LTA!J36:AN36,LTA!J$102:AN$102,LTA!J$104:AN$104)</f>
        <v>57.74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-88</v>
      </c>
      <c r="AA36" s="75">
        <f>STOA!I36</f>
        <v>197.74000000000004</v>
      </c>
      <c r="AB36" s="75">
        <f>-STOA!O36</f>
        <v>-50</v>
      </c>
      <c r="AC36">
        <f t="shared" si="0"/>
        <v>10.922225069849079</v>
      </c>
      <c r="AD36">
        <f t="shared" si="1"/>
        <v>833.12922476646497</v>
      </c>
      <c r="AE36">
        <f>'IDT-1'!C36</f>
        <v>0</v>
      </c>
      <c r="AF36" s="24"/>
      <c r="AG36">
        <f t="shared" si="2"/>
        <v>833.12922476646497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-59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5.9724799999999991</v>
      </c>
      <c r="E37">
        <f>GT_NG!Q37</f>
        <v>7.743286168062375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611.90461373582252</v>
      </c>
      <c r="P37" s="36">
        <v>32.821953571428573</v>
      </c>
      <c r="Q37" s="36">
        <v>10.000000000000002</v>
      </c>
      <c r="R37" s="38">
        <v>22.75</v>
      </c>
      <c r="S37" s="38">
        <v>0</v>
      </c>
      <c r="T37" s="37">
        <f>SUMPRODUCT(LTA!J37:AN37,LTA!J$101:AN$101,LTA!J$104:AN$104)</f>
        <v>76.949999999999989</v>
      </c>
      <c r="U37" s="37">
        <f>SUMPRODUCT(LTA!J37:AN37,LTA!J$102:AN$102,LTA!J$104:AN$104)</f>
        <v>57.77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-108</v>
      </c>
      <c r="AA37" s="75">
        <f>STOA!I37</f>
        <v>198.94000000000003</v>
      </c>
      <c r="AB37" s="75">
        <f>-STOA!O37</f>
        <v>-50</v>
      </c>
      <c r="AC37">
        <f t="shared" si="0"/>
        <v>11.020421236359725</v>
      </c>
      <c r="AD37">
        <f t="shared" si="1"/>
        <v>836.15417137516636</v>
      </c>
      <c r="AE37">
        <f>'IDT-1'!C37</f>
        <v>0</v>
      </c>
      <c r="AF37" s="24"/>
      <c r="AG37">
        <f t="shared" si="2"/>
        <v>836.15417137516636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-43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5.9724799999999991</v>
      </c>
      <c r="E38">
        <f>GT_NG!Q38</f>
        <v>7.743286168062375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611.90461373582252</v>
      </c>
      <c r="P38" s="36">
        <v>32.821953571428573</v>
      </c>
      <c r="Q38" s="36">
        <v>10.000000000000002</v>
      </c>
      <c r="R38" s="38">
        <v>22.749999999999996</v>
      </c>
      <c r="S38" s="38">
        <v>0</v>
      </c>
      <c r="T38" s="37">
        <f>SUMPRODUCT(LTA!J38:AN38,LTA!J$101:AN$101,LTA!J$104:AN$104)</f>
        <v>82.949999999999989</v>
      </c>
      <c r="U38" s="37">
        <f>SUMPRODUCT(LTA!J38:AN38,LTA!J$102:AN$102,LTA!J$104:AN$104)</f>
        <v>57.730000000000004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-123</v>
      </c>
      <c r="AA38" s="75">
        <f>STOA!I38</f>
        <v>199.54</v>
      </c>
      <c r="AB38" s="75">
        <f>-STOA!O38</f>
        <v>-50</v>
      </c>
      <c r="AC38">
        <f t="shared" si="0"/>
        <v>11.140296129015093</v>
      </c>
      <c r="AD38">
        <f t="shared" si="1"/>
        <v>835.59429648251103</v>
      </c>
      <c r="AE38">
        <f>'IDT-1'!C38</f>
        <v>0</v>
      </c>
      <c r="AF38" s="24"/>
      <c r="AG38">
        <f t="shared" si="2"/>
        <v>835.59429648251103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-35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5.9724799999999991</v>
      </c>
      <c r="E39">
        <f>GT_NG!Q39</f>
        <v>7.743286168062375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611.13824498788961</v>
      </c>
      <c r="P39" s="36">
        <v>32.821953571428573</v>
      </c>
      <c r="Q39" s="36">
        <v>10.000000000000002</v>
      </c>
      <c r="R39" s="38">
        <v>22.749999999999996</v>
      </c>
      <c r="S39" s="38">
        <v>0</v>
      </c>
      <c r="T39" s="37">
        <f>SUMPRODUCT(LTA!J39:AN39,LTA!J$101:AN$101,LTA!J$104:AN$104)</f>
        <v>89.68</v>
      </c>
      <c r="U39" s="37">
        <f>SUMPRODUCT(LTA!J39:AN39,LTA!J$102:AN$102,LTA!J$104:AN$104)</f>
        <v>57.78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-88</v>
      </c>
      <c r="AA39" s="75">
        <f>STOA!I39</f>
        <v>200.44000000000003</v>
      </c>
      <c r="AB39" s="75">
        <f>-STOA!O39</f>
        <v>-50</v>
      </c>
      <c r="AC39">
        <f t="shared" si="0"/>
        <v>11.236648594122064</v>
      </c>
      <c r="AD39">
        <f t="shared" si="1"/>
        <v>838.41157526947131</v>
      </c>
      <c r="AE39">
        <f>'IDT-1'!C39</f>
        <v>0</v>
      </c>
      <c r="AF39" s="24"/>
      <c r="AG39">
        <f t="shared" si="2"/>
        <v>838.41157526947131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-74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5.9724799999999991</v>
      </c>
      <c r="E40">
        <f>GT_NG!Q40</f>
        <v>7.743286168062375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611.58665917163546</v>
      </c>
      <c r="P40" s="36">
        <v>32.821953571428573</v>
      </c>
      <c r="Q40" s="36">
        <v>10.000000000000002</v>
      </c>
      <c r="R40" s="38">
        <v>22.749999999999996</v>
      </c>
      <c r="S40" s="38">
        <v>0</v>
      </c>
      <c r="T40" s="37">
        <f>SUMPRODUCT(LTA!J40:AN40,LTA!J$101:AN$101,LTA!J$104:AN$104)</f>
        <v>101.94</v>
      </c>
      <c r="U40" s="37">
        <f>SUMPRODUCT(LTA!J40:AN40,LTA!J$102:AN$102,LTA!J$104:AN$104)</f>
        <v>64.27000000000001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-53</v>
      </c>
      <c r="AA40" s="75">
        <f>STOA!I40</f>
        <v>201.34</v>
      </c>
      <c r="AB40" s="75">
        <f>-STOA!O40</f>
        <v>-50</v>
      </c>
      <c r="AC40">
        <f t="shared" si="0"/>
        <v>11.298098981150487</v>
      </c>
      <c r="AD40">
        <f t="shared" si="1"/>
        <v>871.44853906618857</v>
      </c>
      <c r="AE40">
        <f>'IDT-1'!C40</f>
        <v>0</v>
      </c>
      <c r="AF40" s="24"/>
      <c r="AG40">
        <f t="shared" si="2"/>
        <v>871.44853906618857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-96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5.9724799999999991</v>
      </c>
      <c r="E41">
        <f>GT_NG!Q41</f>
        <v>7.743286168062375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575.11327579963961</v>
      </c>
      <c r="P41" s="36">
        <v>32.821953571428573</v>
      </c>
      <c r="Q41" s="36">
        <v>10.000000000000002</v>
      </c>
      <c r="R41" s="38">
        <v>23.75</v>
      </c>
      <c r="S41" s="38">
        <v>0</v>
      </c>
      <c r="T41" s="37">
        <f>SUMPRODUCT(LTA!J41:AN41,LTA!J$101:AN$101,LTA!J$104:AN$104)</f>
        <v>105.15</v>
      </c>
      <c r="U41" s="37">
        <f>SUMPRODUCT(LTA!J41:AN41,LTA!J$102:AN$102,LTA!J$104:AN$104)</f>
        <v>63.34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</v>
      </c>
      <c r="AA41" s="75">
        <f>STOA!I41</f>
        <v>202.54</v>
      </c>
      <c r="AB41" s="75">
        <f>-STOA!O41</f>
        <v>-50</v>
      </c>
      <c r="AC41">
        <f t="shared" si="0"/>
        <v>11.00767907995473</v>
      </c>
      <c r="AD41">
        <f t="shared" si="1"/>
        <v>840.74557559538846</v>
      </c>
      <c r="AE41">
        <f>'IDT-1'!C41</f>
        <v>0</v>
      </c>
      <c r="AF41" s="24"/>
      <c r="AG41">
        <f t="shared" si="2"/>
        <v>840.74557559538846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5.9724799999999991</v>
      </c>
      <c r="E42">
        <f>GT_NG!Q42</f>
        <v>7.743286168062375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575.11327579963961</v>
      </c>
      <c r="P42" s="36">
        <v>32.821953571428573</v>
      </c>
      <c r="Q42" s="36">
        <v>10.000000000000002</v>
      </c>
      <c r="R42" s="38">
        <v>23.75</v>
      </c>
      <c r="S42" s="38">
        <v>0</v>
      </c>
      <c r="T42" s="37">
        <f>SUMPRODUCT(LTA!J42:AN42,LTA!J$101:AN$101,LTA!J$104:AN$104)</f>
        <v>110.25999999999999</v>
      </c>
      <c r="U42" s="37">
        <f>SUMPRODUCT(LTA!J42:AN42,LTA!J$102:AN$102,LTA!J$104:AN$104)</f>
        <v>62.52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-33</v>
      </c>
      <c r="AA42" s="75">
        <f>STOA!I42</f>
        <v>203.14000000000001</v>
      </c>
      <c r="AB42" s="75">
        <f>-STOA!O42</f>
        <v>-50</v>
      </c>
      <c r="AC42">
        <f t="shared" si="0"/>
        <v>10.961929804732776</v>
      </c>
      <c r="AD42">
        <f t="shared" si="1"/>
        <v>855.68132487061041</v>
      </c>
      <c r="AE42">
        <f>'IDT-1'!C42</f>
        <v>0</v>
      </c>
      <c r="AF42" s="24"/>
      <c r="AG42">
        <f t="shared" si="2"/>
        <v>855.68132487061041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-105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5.9724799999999991</v>
      </c>
      <c r="E43">
        <f>GT_NG!Q43</f>
        <v>7.755517042172154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574.52320764146111</v>
      </c>
      <c r="P43" s="36">
        <v>32.821953571428573</v>
      </c>
      <c r="Q43" s="36">
        <v>10.000000000000002</v>
      </c>
      <c r="R43" s="38">
        <v>23.75</v>
      </c>
      <c r="S43" s="38">
        <v>0</v>
      </c>
      <c r="T43" s="37">
        <f>SUMPRODUCT(LTA!J43:AN43,LTA!J$101:AN$101,LTA!J$104:AN$104)</f>
        <v>112.33</v>
      </c>
      <c r="U43" s="37">
        <f>SUMPRODUCT(LTA!J43:AN43,LTA!J$102:AN$102,LTA!J$104:AN$104)</f>
        <v>61.730000000000004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-25.5</v>
      </c>
      <c r="AA43" s="75">
        <f>STOA!I43</f>
        <v>294.78999999999996</v>
      </c>
      <c r="AB43" s="75">
        <f>-STOA!O43</f>
        <v>-50</v>
      </c>
      <c r="AC43">
        <f t="shared" si="0"/>
        <v>12.143071128804078</v>
      </c>
      <c r="AD43">
        <f t="shared" si="1"/>
        <v>905.35234626247041</v>
      </c>
      <c r="AE43">
        <f>'IDT-1'!C43</f>
        <v>0</v>
      </c>
      <c r="AF43" s="24"/>
      <c r="AG43">
        <f t="shared" si="2"/>
        <v>905.35234626247041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-154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5.9724799999999991</v>
      </c>
      <c r="E44">
        <f>GT_NG!Q44</f>
        <v>7.4111771700356721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574.52320764146111</v>
      </c>
      <c r="P44" s="36">
        <v>32.821953571428573</v>
      </c>
      <c r="Q44" s="36">
        <v>9.65</v>
      </c>
      <c r="R44" s="38">
        <v>23.75</v>
      </c>
      <c r="S44" s="38">
        <v>0</v>
      </c>
      <c r="T44" s="37">
        <f>SUMPRODUCT(LTA!J44:AN44,LTA!J$101:AN$101,LTA!J$104:AN$104)</f>
        <v>138.61000000000001</v>
      </c>
      <c r="U44" s="37">
        <f>SUMPRODUCT(LTA!J44:AN44,LTA!J$102:AN$102,LTA!J$104:AN$104)</f>
        <v>60.830000000000005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296.28999999999996</v>
      </c>
      <c r="AB44" s="75">
        <f>-STOA!O44</f>
        <v>-50</v>
      </c>
      <c r="AC44">
        <f t="shared" si="0"/>
        <v>12.546628424612084</v>
      </c>
      <c r="AD44">
        <f t="shared" si="1"/>
        <v>911.63444909452585</v>
      </c>
      <c r="AE44">
        <f>'IDT-1'!C44</f>
        <v>0</v>
      </c>
      <c r="AF44" s="24"/>
      <c r="AG44">
        <f t="shared" si="2"/>
        <v>911.63444909452585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-199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5.9724799999999991</v>
      </c>
      <c r="E45">
        <f>GT_NG!Q45</f>
        <v>7.4111771700356721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573.47373150879298</v>
      </c>
      <c r="P45" s="36">
        <v>32.821953571428573</v>
      </c>
      <c r="Q45" s="36">
        <v>9.6523253012048187</v>
      </c>
      <c r="R45" s="38">
        <v>23.75</v>
      </c>
      <c r="S45" s="38">
        <v>0</v>
      </c>
      <c r="T45" s="37">
        <f>SUMPRODUCT(LTA!J45:AN45,LTA!J$101:AN$101,LTA!J$104:AN$104)</f>
        <v>146.39000000000001</v>
      </c>
      <c r="U45" s="37">
        <f>SUMPRODUCT(LTA!J45:AN45,LTA!J$102:AN$102,LTA!J$104:AN$104)</f>
        <v>60.010000000000005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297.78999999999996</v>
      </c>
      <c r="AB45" s="75">
        <f>-STOA!O45</f>
        <v>-50</v>
      </c>
      <c r="AC45">
        <f t="shared" si="0"/>
        <v>12.70064277251716</v>
      </c>
      <c r="AD45">
        <f t="shared" si="1"/>
        <v>908.89328391515744</v>
      </c>
      <c r="AE45">
        <f>'IDT-1'!C45</f>
        <v>0</v>
      </c>
      <c r="AF45" s="24"/>
      <c r="AG45">
        <f t="shared" si="2"/>
        <v>908.89328391515744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-209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5.9724799999999991</v>
      </c>
      <c r="E46">
        <f>GT_NG!Q46</f>
        <v>7.4111771700356721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573.97865899398869</v>
      </c>
      <c r="P46" s="36">
        <v>32.821953571428573</v>
      </c>
      <c r="Q46" s="36">
        <v>9.6519346431435462</v>
      </c>
      <c r="R46" s="38">
        <v>26.3</v>
      </c>
      <c r="S46" s="38">
        <v>0</v>
      </c>
      <c r="T46" s="37">
        <f>SUMPRODUCT(LTA!J46:AN46,LTA!J$101:AN$101,LTA!J$104:AN$104)</f>
        <v>152.78</v>
      </c>
      <c r="U46" s="37">
        <f>SUMPRODUCT(LTA!J46:AN46,LTA!J$102:AN$102,LTA!J$104:AN$104)</f>
        <v>59.14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299.28999999999996</v>
      </c>
      <c r="AB46" s="75">
        <f>-STOA!O46</f>
        <v>-50</v>
      </c>
      <c r="AC46">
        <f t="shared" si="0"/>
        <v>12.83368933420692</v>
      </c>
      <c r="AD46">
        <f t="shared" si="1"/>
        <v>913.83477418060204</v>
      </c>
      <c r="AE46">
        <f>'IDT-1'!C46</f>
        <v>0</v>
      </c>
      <c r="AF46" s="24"/>
      <c r="AG46">
        <f t="shared" si="2"/>
        <v>913.83477418060204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-214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5.9724799999999991</v>
      </c>
      <c r="E47">
        <f>GT_NG!Q47</f>
        <v>7.4111771700356721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570.42747962519149</v>
      </c>
      <c r="P47" s="36">
        <v>32.821953571428573</v>
      </c>
      <c r="Q47" s="36">
        <v>9.6519346431435462</v>
      </c>
      <c r="R47" s="38">
        <v>26.3</v>
      </c>
      <c r="S47" s="38">
        <v>0</v>
      </c>
      <c r="T47" s="37">
        <f>SUMPRODUCT(LTA!J47:AN47,LTA!J$101:AN$101,LTA!J$104:AN$104)</f>
        <v>175.62</v>
      </c>
      <c r="U47" s="37">
        <f>SUMPRODUCT(LTA!J47:AN47,LTA!J$102:AN$102,LTA!J$104:AN$104)</f>
        <v>58.690000000000005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300.49</v>
      </c>
      <c r="AB47" s="75">
        <f>-STOA!O47</f>
        <v>-50</v>
      </c>
      <c r="AC47">
        <f t="shared" si="0"/>
        <v>12.752565257617842</v>
      </c>
      <c r="AD47">
        <f t="shared" si="1"/>
        <v>962.95471888839415</v>
      </c>
      <c r="AE47">
        <f>'IDT-1'!C47</f>
        <v>0</v>
      </c>
      <c r="AF47" s="24"/>
      <c r="AG47">
        <f t="shared" si="2"/>
        <v>962.95471888839415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-185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5.9724799999999991</v>
      </c>
      <c r="E48">
        <f>GT_NG!Q48</f>
        <v>7.4233719892952728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569.3446870867856</v>
      </c>
      <c r="P48" s="36">
        <v>32.821953571428573</v>
      </c>
      <c r="Q48" s="36">
        <v>9.6519346431435462</v>
      </c>
      <c r="R48" s="38">
        <v>26.3</v>
      </c>
      <c r="S48" s="38">
        <v>0</v>
      </c>
      <c r="T48" s="37">
        <f>SUMPRODUCT(LTA!J48:AN48,LTA!J$101:AN$101,LTA!J$104:AN$104)</f>
        <v>180.5</v>
      </c>
      <c r="U48" s="37">
        <f>SUMPRODUCT(LTA!J48:AN48,LTA!J$102:AN$102,LTA!J$104:AN$104)</f>
        <v>58.320000000000007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300.78999999999996</v>
      </c>
      <c r="AB48" s="75">
        <f>-STOA!O48</f>
        <v>-50</v>
      </c>
      <c r="AC48">
        <f t="shared" si="0"/>
        <v>12.741081360078375</v>
      </c>
      <c r="AD48">
        <f t="shared" si="1"/>
        <v>971.70560506678726</v>
      </c>
      <c r="AE48">
        <f>'IDT-1'!C48</f>
        <v>0</v>
      </c>
      <c r="AF48" s="24"/>
      <c r="AG48">
        <f t="shared" si="2"/>
        <v>971.70560506678726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7.4233719892952728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571.48383482720271</v>
      </c>
      <c r="P49" s="36">
        <v>32.821953571428573</v>
      </c>
      <c r="Q49" s="36">
        <v>9.6519346431435462</v>
      </c>
      <c r="R49" s="38">
        <v>26.3</v>
      </c>
      <c r="S49" s="38">
        <v>0</v>
      </c>
      <c r="T49" s="37">
        <f>SUMPRODUCT(LTA!J49:AN49,LTA!J$101:AN$101,LTA!J$104:AN$104)</f>
        <v>180.89000000000001</v>
      </c>
      <c r="U49" s="37">
        <f>SUMPRODUCT(LTA!J49:AN49,LTA!J$102:AN$102,LTA!J$104:AN$104)</f>
        <v>57.96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300.49</v>
      </c>
      <c r="AB49" s="75">
        <f>-STOA!O49</f>
        <v>-50</v>
      </c>
      <c r="AC49">
        <f t="shared" si="0"/>
        <v>12.500885378050384</v>
      </c>
      <c r="AD49">
        <f t="shared" si="1"/>
        <v>1002.9082687892325</v>
      </c>
      <c r="AE49">
        <f>'IDT-1'!C49</f>
        <v>0</v>
      </c>
      <c r="AF49" s="24"/>
      <c r="AG49">
        <f t="shared" si="2"/>
        <v>1002.9082687892325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-151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7.4233719892952728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571.48383482720271</v>
      </c>
      <c r="P50" s="36">
        <v>32.821953571428573</v>
      </c>
      <c r="Q50" s="36">
        <v>9.6519346431435462</v>
      </c>
      <c r="R50" s="38">
        <v>26.3</v>
      </c>
      <c r="S50" s="38">
        <v>0</v>
      </c>
      <c r="T50" s="37">
        <f>SUMPRODUCT(LTA!J50:AN50,LTA!J$101:AN$101,LTA!J$104:AN$104)</f>
        <v>172.01999999999998</v>
      </c>
      <c r="U50" s="37">
        <f>SUMPRODUCT(LTA!J50:AN50,LTA!J$102:AN$102,LTA!J$104:AN$104)</f>
        <v>57.6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299.89</v>
      </c>
      <c r="AB50" s="75">
        <f>-STOA!O50</f>
        <v>-50</v>
      </c>
      <c r="AC50">
        <f t="shared" si="0"/>
        <v>12.374302740439408</v>
      </c>
      <c r="AD50">
        <f t="shared" si="1"/>
        <v>998.69485142684334</v>
      </c>
      <c r="AE50">
        <f>'IDT-1'!C50</f>
        <v>0</v>
      </c>
      <c r="AF50" s="24"/>
      <c r="AG50">
        <f t="shared" si="2"/>
        <v>998.69485142684334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-146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7.4311533888228309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571.52701995773998</v>
      </c>
      <c r="P51" s="36">
        <v>32.821953571428573</v>
      </c>
      <c r="Q51" s="36">
        <v>10.000000000000002</v>
      </c>
      <c r="R51" s="38">
        <v>26.3</v>
      </c>
      <c r="S51" s="38">
        <v>0</v>
      </c>
      <c r="T51" s="37">
        <f>SUMPRODUCT(LTA!J51:AN51,LTA!J$101:AN$101,LTA!J$104:AN$104)</f>
        <v>171.99</v>
      </c>
      <c r="U51" s="37">
        <f>SUMPRODUCT(LTA!J51:AN51,LTA!J$102:AN$102,LTA!J$104:AN$104)</f>
        <v>57.35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299.58999999999997</v>
      </c>
      <c r="AB51" s="75">
        <f>-STOA!O51</f>
        <v>-50</v>
      </c>
      <c r="AC51">
        <f t="shared" si="0"/>
        <v>11.946560099978939</v>
      </c>
      <c r="AD51">
        <f t="shared" si="1"/>
        <v>1046.9416259542249</v>
      </c>
      <c r="AE51">
        <f>'IDT-1'!C51</f>
        <v>0</v>
      </c>
      <c r="AF51" s="24"/>
      <c r="AG51">
        <f t="shared" si="2"/>
        <v>1046.9416259542249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-98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7.4311533888228309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571.52736353977048</v>
      </c>
      <c r="P52" s="36">
        <v>32.821953571428573</v>
      </c>
      <c r="Q52" s="36">
        <v>10.000000000000002</v>
      </c>
      <c r="R52" s="38">
        <v>26.3</v>
      </c>
      <c r="S52" s="38">
        <v>0</v>
      </c>
      <c r="T52" s="37">
        <f>SUMPRODUCT(LTA!J52:AN52,LTA!J$101:AN$101,LTA!J$104:AN$104)</f>
        <v>167.23999999999998</v>
      </c>
      <c r="U52" s="37">
        <f>SUMPRODUCT(LTA!J52:AN52,LTA!J$102:AN$102,LTA!J$104:AN$104)</f>
        <v>57.88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300.49</v>
      </c>
      <c r="AB52" s="75">
        <f>-STOA!O52</f>
        <v>-50</v>
      </c>
      <c r="AC52">
        <f t="shared" si="0"/>
        <v>11.935103378545197</v>
      </c>
      <c r="AD52">
        <f t="shared" si="1"/>
        <v>1041.6334262576893</v>
      </c>
      <c r="AE52">
        <f>'IDT-1'!C52</f>
        <v>0</v>
      </c>
      <c r="AF52" s="24"/>
      <c r="AG52">
        <f t="shared" si="2"/>
        <v>1041.6334262576893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7.4311533888228309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504.44145892723282</v>
      </c>
      <c r="P53" s="36">
        <v>32.819999999999993</v>
      </c>
      <c r="Q53" s="36">
        <v>10.000000000000002</v>
      </c>
      <c r="R53" s="38">
        <v>26.3</v>
      </c>
      <c r="S53" s="38">
        <v>0</v>
      </c>
      <c r="T53" s="37">
        <f>SUMPRODUCT(LTA!J53:AN53,LTA!J$101:AN$101,LTA!J$104:AN$104)</f>
        <v>164.55</v>
      </c>
      <c r="U53" s="37">
        <f>SUMPRODUCT(LTA!J53:AN53,LTA!J$102:AN$102,LTA!J$104:AN$104)</f>
        <v>61.71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301.69</v>
      </c>
      <c r="AB53" s="75">
        <f>-STOA!O53</f>
        <v>-50</v>
      </c>
      <c r="AC53">
        <f t="shared" si="0"/>
        <v>11.134490910949218</v>
      </c>
      <c r="AD53">
        <f t="shared" si="1"/>
        <v>1003.686180541319</v>
      </c>
      <c r="AE53">
        <f>'IDT-1'!C53</f>
        <v>0</v>
      </c>
      <c r="AF53" s="24"/>
      <c r="AG53">
        <f t="shared" si="2"/>
        <v>1003.686180541319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-74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7.4311533888228309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504.44410220475726</v>
      </c>
      <c r="P54" s="36">
        <v>32.822741854636583</v>
      </c>
      <c r="Q54" s="36">
        <v>10.000000000000002</v>
      </c>
      <c r="R54" s="38">
        <v>26.3</v>
      </c>
      <c r="S54" s="38">
        <v>0</v>
      </c>
      <c r="T54" s="37">
        <f>SUMPRODUCT(LTA!J54:AN54,LTA!J$101:AN$101,LTA!J$104:AN$104)</f>
        <v>174.13</v>
      </c>
      <c r="U54" s="37">
        <f>SUMPRODUCT(LTA!J54:AN54,LTA!J$102:AN$102,LTA!J$104:AN$104)</f>
        <v>62.24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302.89</v>
      </c>
      <c r="AB54" s="75">
        <f>-STOA!O54</f>
        <v>-50</v>
      </c>
      <c r="AC54">
        <f t="shared" si="0"/>
        <v>11.234066300112232</v>
      </c>
      <c r="AD54">
        <f t="shared" si="1"/>
        <v>1014.9019902843171</v>
      </c>
      <c r="AE54">
        <f>'IDT-1'!C54</f>
        <v>0</v>
      </c>
      <c r="AF54" s="24"/>
      <c r="AG54">
        <f t="shared" si="2"/>
        <v>1014.9019902843171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-74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7.0891271056661562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502.27539286661198</v>
      </c>
      <c r="P55" s="36">
        <v>32.822741854636583</v>
      </c>
      <c r="Q55" s="36">
        <v>10.000000000000002</v>
      </c>
      <c r="R55" s="38">
        <v>26.3</v>
      </c>
      <c r="S55" s="38">
        <v>0</v>
      </c>
      <c r="T55" s="37">
        <f>SUMPRODUCT(LTA!J55:AN55,LTA!J$101:AN$101,LTA!J$104:AN$104)</f>
        <v>173.25</v>
      </c>
      <c r="U55" s="37">
        <f>SUMPRODUCT(LTA!J55:AN55,LTA!J$102:AN$102,LTA!J$104:AN$104)</f>
        <v>62.510000000000005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303.78999999999996</v>
      </c>
      <c r="AB55" s="75">
        <f>-STOA!O55</f>
        <v>-50</v>
      </c>
      <c r="AC55">
        <f t="shared" si="0"/>
        <v>11.214523826644774</v>
      </c>
      <c r="AD55">
        <f t="shared" si="1"/>
        <v>1012.7007971364825</v>
      </c>
      <c r="AE55">
        <f>'IDT-1'!C55</f>
        <v>0</v>
      </c>
      <c r="AF55" s="24"/>
      <c r="AG55">
        <f t="shared" si="2"/>
        <v>1012.7007971364825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-74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7.0891271056661562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502.27573644864242</v>
      </c>
      <c r="P56" s="36">
        <v>32.822741854636583</v>
      </c>
      <c r="Q56" s="36">
        <v>10.000000000000002</v>
      </c>
      <c r="R56" s="38">
        <v>26.3</v>
      </c>
      <c r="S56" s="38">
        <v>0</v>
      </c>
      <c r="T56" s="37">
        <f>SUMPRODUCT(LTA!J56:AN56,LTA!J$101:AN$101,LTA!J$104:AN$104)</f>
        <v>171.82</v>
      </c>
      <c r="U56" s="37">
        <f>SUMPRODUCT(LTA!J56:AN56,LTA!J$102:AN$102,LTA!J$104:AN$104)</f>
        <v>62.47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303.78999999999996</v>
      </c>
      <c r="AB56" s="75">
        <f>-STOA!O56</f>
        <v>-50</v>
      </c>
      <c r="AC56">
        <f t="shared" si="0"/>
        <v>11.2814939978664</v>
      </c>
      <c r="AD56">
        <f t="shared" si="1"/>
        <v>1002.1641705472914</v>
      </c>
      <c r="AE56">
        <f>'IDT-1'!C56</f>
        <v>0</v>
      </c>
      <c r="AF56" s="24"/>
      <c r="AG56">
        <f t="shared" si="2"/>
        <v>1002.1641705472914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-83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7.0891271056661562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502.21624365384065</v>
      </c>
      <c r="P57" s="36">
        <v>32.822741854636583</v>
      </c>
      <c r="Q57" s="36">
        <v>10.000000000000002</v>
      </c>
      <c r="R57" s="38">
        <v>26.3</v>
      </c>
      <c r="S57" s="38">
        <v>0</v>
      </c>
      <c r="T57" s="37">
        <f>SUMPRODUCT(LTA!J57:AN57,LTA!J$101:AN$101,LTA!J$104:AN$104)</f>
        <v>172.35</v>
      </c>
      <c r="U57" s="37">
        <f>SUMPRODUCT(LTA!J57:AN57,LTA!J$102:AN$102,LTA!J$104:AN$104)</f>
        <v>63.010000000000005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303.49</v>
      </c>
      <c r="AB57" s="75">
        <f>-STOA!O57</f>
        <v>-50</v>
      </c>
      <c r="AC57">
        <f t="shared" si="0"/>
        <v>11.039158890650675</v>
      </c>
      <c r="AD57">
        <f t="shared" si="1"/>
        <v>1031.1170128597053</v>
      </c>
      <c r="AE57">
        <f>'IDT-1'!C57</f>
        <v>0</v>
      </c>
      <c r="AF57" s="24"/>
      <c r="AG57">
        <f t="shared" si="2"/>
        <v>1031.1170128597053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7.0891271056661562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502.2165872358712</v>
      </c>
      <c r="P58" s="36">
        <v>32.822741854636583</v>
      </c>
      <c r="Q58" s="36">
        <v>10.000000000000002</v>
      </c>
      <c r="R58" s="38">
        <v>26.3</v>
      </c>
      <c r="S58" s="38">
        <v>0</v>
      </c>
      <c r="T58" s="37">
        <f>SUMPRODUCT(LTA!J58:AN58,LTA!J$101:AN$101,LTA!J$104:AN$104)</f>
        <v>172.66000000000003</v>
      </c>
      <c r="U58" s="37">
        <f>SUMPRODUCT(LTA!J58:AN58,LTA!J$102:AN$102,LTA!J$104:AN$104)</f>
        <v>62.7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</v>
      </c>
      <c r="AA58" s="75">
        <f>STOA!I58</f>
        <v>302.89</v>
      </c>
      <c r="AB58" s="75">
        <f>-STOA!O58</f>
        <v>-50</v>
      </c>
      <c r="AC58">
        <f t="shared" si="0"/>
        <v>11.069394424261329</v>
      </c>
      <c r="AD58">
        <f t="shared" si="1"/>
        <v>1026.487120908125</v>
      </c>
      <c r="AE58">
        <f>'IDT-1'!C58</f>
        <v>0</v>
      </c>
      <c r="AF58" s="24"/>
      <c r="AG58">
        <f t="shared" si="2"/>
        <v>1026.487120908125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-51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7.0891271056661562</v>
      </c>
      <c r="F59">
        <f>GT_Spot!Q59</f>
        <v>0</v>
      </c>
      <c r="G59">
        <f>PPCL_NG!Q59</f>
        <v>24.49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502.21624365384065</v>
      </c>
      <c r="P59" s="36">
        <v>32.822741854636583</v>
      </c>
      <c r="Q59" s="36">
        <v>10.000000000000002</v>
      </c>
      <c r="R59" s="38">
        <v>26.3</v>
      </c>
      <c r="S59" s="38">
        <v>0</v>
      </c>
      <c r="T59" s="37">
        <f>SUMPRODUCT(LTA!J59:AN59,LTA!J$101:AN$101,LTA!J$104:AN$104)</f>
        <v>182.47</v>
      </c>
      <c r="U59" s="37">
        <f>SUMPRODUCT(LTA!J59:AN59,LTA!J$102:AN$102,LTA!J$104:AN$104)</f>
        <v>62.010000000000005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</v>
      </c>
      <c r="AA59" s="75">
        <f>STOA!I59</f>
        <v>318.02999999999997</v>
      </c>
      <c r="AB59" s="75">
        <f>-STOA!O59</f>
        <v>-50</v>
      </c>
      <c r="AC59">
        <f t="shared" si="0"/>
        <v>11.291757528261654</v>
      </c>
      <c r="AD59">
        <f t="shared" si="1"/>
        <v>1049.5244142220943</v>
      </c>
      <c r="AE59">
        <f>'IDT-1'!C59</f>
        <v>0</v>
      </c>
      <c r="AF59" s="24"/>
      <c r="AG59">
        <f t="shared" si="2"/>
        <v>1049.5244142220943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-47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7.0891271056661562</v>
      </c>
      <c r="F60">
        <f>GT_Spot!Q60</f>
        <v>0</v>
      </c>
      <c r="G60">
        <f>PPCL_NG!Q60</f>
        <v>24.49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502.2165872358712</v>
      </c>
      <c r="P60" s="36">
        <v>32.822741854636583</v>
      </c>
      <c r="Q60" s="36">
        <v>10.000000000000002</v>
      </c>
      <c r="R60" s="38">
        <v>26.3</v>
      </c>
      <c r="S60" s="38">
        <v>0</v>
      </c>
      <c r="T60" s="37">
        <f>SUMPRODUCT(LTA!J60:AN60,LTA!J$101:AN$101,LTA!J$104:AN$104)</f>
        <v>185.09</v>
      </c>
      <c r="U60" s="37">
        <f>SUMPRODUCT(LTA!J60:AN60,LTA!J$102:AN$102,LTA!J$104:AN$104)</f>
        <v>61.34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317.72999999999996</v>
      </c>
      <c r="AB60" s="75">
        <f>-STOA!O60</f>
        <v>-50</v>
      </c>
      <c r="AC60">
        <f t="shared" si="0"/>
        <v>11.235255531605961</v>
      </c>
      <c r="AD60">
        <f t="shared" si="1"/>
        <v>1059.2312598007804</v>
      </c>
      <c r="AE60">
        <f>'IDT-1'!C60</f>
        <v>0</v>
      </c>
      <c r="AF60" s="24"/>
      <c r="AG60">
        <f t="shared" si="2"/>
        <v>1059.2312598007804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-52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7.0891271056661562</v>
      </c>
      <c r="F61">
        <f>GT_Spot!Q61</f>
        <v>0</v>
      </c>
      <c r="G61">
        <f>PPCL_NG!Q61</f>
        <v>24.49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498.58966976212662</v>
      </c>
      <c r="P61" s="36">
        <v>33.379999999999995</v>
      </c>
      <c r="Q61" s="36">
        <v>10.000000000000002</v>
      </c>
      <c r="R61" s="38">
        <v>26.3</v>
      </c>
      <c r="S61" s="38">
        <v>0</v>
      </c>
      <c r="T61" s="37">
        <f>SUMPRODUCT(LTA!J61:AN61,LTA!J$101:AN$101,LTA!J$104:AN$104)</f>
        <v>181.31</v>
      </c>
      <c r="U61" s="37">
        <f>SUMPRODUCT(LTA!J61:AN61,LTA!J$102:AN$102,LTA!J$104:AN$104)</f>
        <v>61.42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</v>
      </c>
      <c r="AA61" s="75">
        <f>STOA!I61</f>
        <v>317.72999999999996</v>
      </c>
      <c r="AB61" s="75">
        <f>-STOA!O61</f>
        <v>-50</v>
      </c>
      <c r="AC61">
        <f t="shared" si="0"/>
        <v>11.060266871727666</v>
      </c>
      <c r="AD61">
        <f t="shared" si="1"/>
        <v>1065.6365891322775</v>
      </c>
      <c r="AE61">
        <f>'IDT-1'!C61</f>
        <v>0</v>
      </c>
      <c r="AF61" s="24"/>
      <c r="AG61">
        <f t="shared" si="2"/>
        <v>1065.6365891322775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-26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7.0891271056661562</v>
      </c>
      <c r="F62">
        <f>GT_Spot!Q62</f>
        <v>0</v>
      </c>
      <c r="G62">
        <f>PPCL_NG!Q62</f>
        <v>24.49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498.58978514843363</v>
      </c>
      <c r="P62" s="36">
        <v>33.379999999999995</v>
      </c>
      <c r="Q62" s="36">
        <v>10.000000000000002</v>
      </c>
      <c r="R62" s="38">
        <v>26.3</v>
      </c>
      <c r="S62" s="38">
        <v>0</v>
      </c>
      <c r="T62" s="37">
        <f>SUMPRODUCT(LTA!J62:AN62,LTA!J$101:AN$101,LTA!J$104:AN$104)</f>
        <v>177.5</v>
      </c>
      <c r="U62" s="37">
        <f>SUMPRODUCT(LTA!J62:AN62,LTA!J$102:AN$102,LTA!J$104:AN$104)</f>
        <v>61.31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-38</v>
      </c>
      <c r="AA62" s="75">
        <f>STOA!I62</f>
        <v>318.02999999999997</v>
      </c>
      <c r="AB62" s="75">
        <f>-STOA!O62</f>
        <v>-50</v>
      </c>
      <c r="AC62">
        <f t="shared" si="0"/>
        <v>11.019533759604975</v>
      </c>
      <c r="AD62">
        <f t="shared" si="1"/>
        <v>1063.0574376307075</v>
      </c>
      <c r="AE62">
        <f>'IDT-1'!C62</f>
        <v>0</v>
      </c>
      <c r="AF62" s="24"/>
      <c r="AG62">
        <f t="shared" si="2"/>
        <v>1063.0574376307075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7.0891271056661562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520.92784209083811</v>
      </c>
      <c r="P63" s="36">
        <v>25.249999999999996</v>
      </c>
      <c r="Q63" s="36">
        <v>9.6519346431435462</v>
      </c>
      <c r="R63" s="38">
        <v>26.3</v>
      </c>
      <c r="S63" s="38">
        <v>0</v>
      </c>
      <c r="T63" s="37">
        <f>SUMPRODUCT(LTA!J63:AN63,LTA!J$101:AN$101,LTA!J$104:AN$104)</f>
        <v>172.39000000000001</v>
      </c>
      <c r="U63" s="37">
        <f>SUMPRODUCT(LTA!J63:AN63,LTA!J$102:AN$102,LTA!J$104:AN$104)</f>
        <v>61.930000000000007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-68</v>
      </c>
      <c r="AA63" s="75">
        <f>STOA!I63</f>
        <v>363.25</v>
      </c>
      <c r="AB63" s="75">
        <f>-STOA!O63</f>
        <v>-50</v>
      </c>
      <c r="AC63">
        <f t="shared" si="0"/>
        <v>12.445573330432696</v>
      </c>
      <c r="AD63">
        <f t="shared" si="1"/>
        <v>1008.7313896454278</v>
      </c>
      <c r="AE63">
        <f>'IDT-1'!C63</f>
        <v>0</v>
      </c>
      <c r="AF63" s="24"/>
      <c r="AG63">
        <f t="shared" si="2"/>
        <v>1008.7313896454278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-77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7.4311533888228309</v>
      </c>
      <c r="F64">
        <f>GT_Spot!Q64</f>
        <v>0</v>
      </c>
      <c r="G64">
        <f>PPCL_NG!Q64</f>
        <v>23.831702264447461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520.79243233455225</v>
      </c>
      <c r="P64" s="36">
        <v>32.51</v>
      </c>
      <c r="Q64" s="36">
        <v>9.6519346431435462</v>
      </c>
      <c r="R64" s="38">
        <v>26.3</v>
      </c>
      <c r="S64" s="38">
        <v>0</v>
      </c>
      <c r="T64" s="37">
        <f>SUMPRODUCT(LTA!J64:AN64,LTA!J$101:AN$101,LTA!J$104:AN$104)</f>
        <v>157.11000000000001</v>
      </c>
      <c r="U64" s="37">
        <f>SUMPRODUCT(LTA!J64:AN64,LTA!J$102:AN$102,LTA!J$104:AN$104)</f>
        <v>63.36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-73</v>
      </c>
      <c r="AA64" s="75">
        <f>STOA!I64</f>
        <v>361.45</v>
      </c>
      <c r="AB64" s="75">
        <f>-STOA!O64</f>
        <v>-50</v>
      </c>
      <c r="AC64">
        <f t="shared" si="0"/>
        <v>12.292175388096538</v>
      </c>
      <c r="AD64">
        <f t="shared" si="1"/>
        <v>1009.5331063790821</v>
      </c>
      <c r="AE64">
        <f>'IDT-1'!C64</f>
        <v>0</v>
      </c>
      <c r="AF64" s="24"/>
      <c r="AG64">
        <f t="shared" si="2"/>
        <v>1009.5331063790821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-63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7.4311533888228309</v>
      </c>
      <c r="F65">
        <f>GT_Spot!Q65</f>
        <v>0</v>
      </c>
      <c r="G65">
        <f>PPCL_NG!Q65</f>
        <v>23.831702264447461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520.65170257481032</v>
      </c>
      <c r="P65" s="36">
        <v>32.820000000000007</v>
      </c>
      <c r="Q65" s="36">
        <v>9.6519346431435462</v>
      </c>
      <c r="R65" s="38">
        <v>26.3</v>
      </c>
      <c r="S65" s="38">
        <v>0</v>
      </c>
      <c r="T65" s="37">
        <f>SUMPRODUCT(LTA!J65:AN65,LTA!J$101:AN$101,LTA!J$104:AN$104)</f>
        <v>150.63</v>
      </c>
      <c r="U65" s="37">
        <f>SUMPRODUCT(LTA!J65:AN65,LTA!J$102:AN$102,LTA!J$104:AN$104)</f>
        <v>66.45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-73</v>
      </c>
      <c r="AA65" s="75">
        <f>STOA!I65</f>
        <v>359.05</v>
      </c>
      <c r="AB65" s="75">
        <f>-STOA!O65</f>
        <v>-50</v>
      </c>
      <c r="AC65">
        <f t="shared" si="0"/>
        <v>12.553447429487647</v>
      </c>
      <c r="AD65">
        <f t="shared" si="1"/>
        <v>968.65110457794924</v>
      </c>
      <c r="AE65">
        <f>'IDT-1'!C65</f>
        <v>0</v>
      </c>
      <c r="AF65" s="24"/>
      <c r="AG65">
        <f t="shared" si="2"/>
        <v>968.65110457794924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-98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7.4311533888228309</v>
      </c>
      <c r="F66">
        <f>GT_Spot!Q66</f>
        <v>0</v>
      </c>
      <c r="G66">
        <f>PPCL_NG!Q66</f>
        <v>23.831702264447461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520.65204576435394</v>
      </c>
      <c r="P66" s="36">
        <v>32.820000000000007</v>
      </c>
      <c r="Q66" s="36">
        <v>9.6519346431435462</v>
      </c>
      <c r="R66" s="38">
        <v>26.3</v>
      </c>
      <c r="S66" s="38">
        <v>0</v>
      </c>
      <c r="T66" s="37">
        <f>SUMPRODUCT(LTA!J66:AN66,LTA!J$101:AN$101,LTA!J$104:AN$104)</f>
        <v>143.6</v>
      </c>
      <c r="U66" s="37">
        <f>SUMPRODUCT(LTA!J66:AN66,LTA!J$102:AN$102,LTA!J$104:AN$104)</f>
        <v>66.27000000000001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-68</v>
      </c>
      <c r="AA66" s="75">
        <f>STOA!I66</f>
        <v>356.95</v>
      </c>
      <c r="AB66" s="75">
        <f>-STOA!O66</f>
        <v>-50</v>
      </c>
      <c r="AC66">
        <f t="shared" si="0"/>
        <v>12.35610679176709</v>
      </c>
      <c r="AD66">
        <f t="shared" si="1"/>
        <v>972.5387884052135</v>
      </c>
      <c r="AE66">
        <f>'IDT-1'!C66</f>
        <v>0</v>
      </c>
      <c r="AF66" s="24"/>
      <c r="AG66">
        <f t="shared" si="2"/>
        <v>972.5387884052135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7.4311533888228309</v>
      </c>
      <c r="F67">
        <f>GT_Spot!Q67</f>
        <v>0</v>
      </c>
      <c r="G67">
        <f>PPCL_NG!Q67</f>
        <v>22.978297903858977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550.16781676640232</v>
      </c>
      <c r="P67" s="36">
        <v>32.820000000000007</v>
      </c>
      <c r="Q67" s="36">
        <v>9.6519346431435462</v>
      </c>
      <c r="R67" s="38">
        <v>26.3</v>
      </c>
      <c r="S67" s="38">
        <v>0</v>
      </c>
      <c r="T67" s="37">
        <f>SUMPRODUCT(LTA!J67:AN67,LTA!J$101:AN$101,LTA!J$104:AN$104)</f>
        <v>138.99</v>
      </c>
      <c r="U67" s="37">
        <f>SUMPRODUCT(LTA!J67:AN67,LTA!J$102:AN$102,LTA!J$104:AN$104)</f>
        <v>66.11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-68</v>
      </c>
      <c r="AA67" s="75">
        <f>STOA!I67</f>
        <v>354.85</v>
      </c>
      <c r="AB67" s="75">
        <f>-STOA!O67</f>
        <v>-50</v>
      </c>
      <c r="AC67">
        <f t="shared" si="0"/>
        <v>13.027298504410485</v>
      </c>
      <c r="AD67">
        <f t="shared" si="1"/>
        <v>939.65996333402995</v>
      </c>
      <c r="AE67">
        <f>'IDT-1'!C67</f>
        <v>0</v>
      </c>
      <c r="AF67" s="24"/>
      <c r="AG67">
        <f t="shared" si="2"/>
        <v>939.65996333402995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-144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7.4311533888228309</v>
      </c>
      <c r="F68">
        <f>GT_Spot!Q68</f>
        <v>0</v>
      </c>
      <c r="G68">
        <f>PPCL_NG!Q68</f>
        <v>22.978297903858977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550.16815995594607</v>
      </c>
      <c r="P68" s="36">
        <v>32.820000000000007</v>
      </c>
      <c r="Q68" s="36">
        <v>9.6519346431435462</v>
      </c>
      <c r="R68" s="38">
        <v>26.3</v>
      </c>
      <c r="S68" s="38">
        <v>0</v>
      </c>
      <c r="T68" s="37">
        <f>SUMPRODUCT(LTA!J68:AN68,LTA!J$101:AN$101,LTA!J$104:AN$104)</f>
        <v>130.16</v>
      </c>
      <c r="U68" s="37">
        <f>SUMPRODUCT(LTA!J68:AN68,LTA!J$102:AN$102,LTA!J$104:AN$104)</f>
        <v>66.09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-68</v>
      </c>
      <c r="AA68" s="75">
        <f>STOA!I68</f>
        <v>353.65</v>
      </c>
      <c r="AB68" s="75">
        <f>-STOA!O68</f>
        <v>-50</v>
      </c>
      <c r="AC68">
        <f t="shared" ref="AC68:AC98" si="3">SUMIF(B68:AB68,"&gt;0")*$AC$2-SUMIF(B68:AB68,"&lt;0")*($AC$2/(1-$AC$2))+SUMIF(AI68:AR68,"&gt;0")*$AC$2-SUMIF(AI68:AR68,"&lt;0")*($AC$2/(1-$AC$2))</f>
        <v>12.858958376778713</v>
      </c>
      <c r="AD68">
        <f t="shared" ref="AD68:AD98" si="4">SUM(B68:AB68,AI68:AR68)-AC68</f>
        <v>938.77864665120546</v>
      </c>
      <c r="AE68">
        <f>'IDT-1'!C68</f>
        <v>0</v>
      </c>
      <c r="AF68" s="24"/>
      <c r="AG68">
        <f t="shared" ref="AG68:AG98" si="5">SUM(AD68:AF68)</f>
        <v>938.77864665120546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-135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7.4311533888228309</v>
      </c>
      <c r="F69">
        <f>GT_Spot!Q69</f>
        <v>0</v>
      </c>
      <c r="G69">
        <f>PPCL_NG!Q69</f>
        <v>22.978297903858977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550.32547403002934</v>
      </c>
      <c r="P69" s="36">
        <v>32.820000000000007</v>
      </c>
      <c r="Q69" s="36">
        <v>9.6519346431435462</v>
      </c>
      <c r="R69" s="38">
        <v>26.060000000000002</v>
      </c>
      <c r="S69" s="38">
        <v>0</v>
      </c>
      <c r="T69" s="37">
        <f>SUMPRODUCT(LTA!J69:AN69,LTA!J$101:AN$101,LTA!J$104:AN$104)</f>
        <v>122.03</v>
      </c>
      <c r="U69" s="37">
        <f>SUMPRODUCT(LTA!J69:AN69,LTA!J$102:AN$102,LTA!J$104:AN$104)</f>
        <v>65.83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-68</v>
      </c>
      <c r="AA69" s="75">
        <f>STOA!I69</f>
        <v>352.75</v>
      </c>
      <c r="AB69" s="75">
        <f>-STOA!O69</f>
        <v>-50</v>
      </c>
      <c r="AC69">
        <f t="shared" si="3"/>
        <v>12.412475512220638</v>
      </c>
      <c r="AD69">
        <f t="shared" si="4"/>
        <v>970.85244358984664</v>
      </c>
      <c r="AE69">
        <f>'IDT-1'!C69</f>
        <v>0</v>
      </c>
      <c r="AF69" s="24"/>
      <c r="AG69">
        <f t="shared" si="5"/>
        <v>970.85244358984664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7.4311533888228309</v>
      </c>
      <c r="F70">
        <f>GT_Spot!Q70</f>
        <v>0</v>
      </c>
      <c r="G70">
        <f>PPCL_NG!Q70</f>
        <v>22.978297903858977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550.32519157852983</v>
      </c>
      <c r="P70" s="36">
        <v>32.820000000000007</v>
      </c>
      <c r="Q70" s="36">
        <v>9.6519346431435462</v>
      </c>
      <c r="R70" s="38">
        <v>22.15</v>
      </c>
      <c r="S70" s="38">
        <v>0</v>
      </c>
      <c r="T70" s="37">
        <f>SUMPRODUCT(LTA!J70:AN70,LTA!J$101:AN$101,LTA!J$104:AN$104)</f>
        <v>113.74</v>
      </c>
      <c r="U70" s="37">
        <f>SUMPRODUCT(LTA!J70:AN70,LTA!J$102:AN$102,LTA!J$104:AN$104)</f>
        <v>65.42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-63</v>
      </c>
      <c r="AA70" s="75">
        <f>STOA!I70</f>
        <v>345.85</v>
      </c>
      <c r="AB70" s="75">
        <f>-STOA!O70</f>
        <v>-50</v>
      </c>
      <c r="AC70">
        <f t="shared" si="3"/>
        <v>12.089856858770123</v>
      </c>
      <c r="AD70">
        <f t="shared" si="4"/>
        <v>968.66477979179774</v>
      </c>
      <c r="AE70">
        <f>'IDT-1'!C70</f>
        <v>0</v>
      </c>
      <c r="AF70" s="24"/>
      <c r="AG70">
        <f t="shared" si="5"/>
        <v>968.66477979179774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7.4311533888228309</v>
      </c>
      <c r="F71">
        <f>GT_Spot!Q71</f>
        <v>0</v>
      </c>
      <c r="G71">
        <f>PPCL_NG!Q71</f>
        <v>21.28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551.40826656843524</v>
      </c>
      <c r="P71" s="36">
        <v>32.820000000000007</v>
      </c>
      <c r="Q71" s="36">
        <v>9.6519346431435462</v>
      </c>
      <c r="R71" s="38">
        <v>19.599999999999998</v>
      </c>
      <c r="S71" s="38">
        <v>0</v>
      </c>
      <c r="T71" s="37">
        <f>SUMPRODUCT(LTA!J71:AN71,LTA!J$101:AN$101,LTA!J$104:AN$104)</f>
        <v>110.67</v>
      </c>
      <c r="U71" s="37">
        <f>SUMPRODUCT(LTA!J71:AN71,LTA!J$102:AN$102,LTA!J$104:AN$104)</f>
        <v>67.81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284.92999999999995</v>
      </c>
      <c r="AB71" s="75">
        <f>-STOA!O71</f>
        <v>-50</v>
      </c>
      <c r="AC71">
        <f t="shared" si="3"/>
        <v>11.182554051283908</v>
      </c>
      <c r="AD71">
        <f t="shared" si="4"/>
        <v>942.80685968533021</v>
      </c>
      <c r="AE71">
        <f>'IDT-1'!C71</f>
        <v>0</v>
      </c>
      <c r="AF71" s="24"/>
      <c r="AG71">
        <f t="shared" si="5"/>
        <v>942.80685968533021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-107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7.4311533888228309</v>
      </c>
      <c r="F72">
        <f>GT_Spot!Q72</f>
        <v>0</v>
      </c>
      <c r="G72">
        <f>PPCL_NG!Q72</f>
        <v>21.28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551.23719558862172</v>
      </c>
      <c r="P72" s="36">
        <v>32.820000000000007</v>
      </c>
      <c r="Q72" s="36">
        <v>9.6519346431435462</v>
      </c>
      <c r="R72" s="38">
        <v>17.66734325665314</v>
      </c>
      <c r="S72" s="38">
        <v>0</v>
      </c>
      <c r="T72" s="37">
        <f>SUMPRODUCT(LTA!J72:AN72,LTA!J$101:AN$101,LTA!J$104:AN$104)</f>
        <v>99.15</v>
      </c>
      <c r="U72" s="37">
        <f>SUMPRODUCT(LTA!J72:AN72,LTA!J$102:AN$102,LTA!J$104:AN$104)</f>
        <v>67.73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282.53000000000003</v>
      </c>
      <c r="AB72" s="75">
        <f>-STOA!O72</f>
        <v>-50</v>
      </c>
      <c r="AC72">
        <f t="shared" si="3"/>
        <v>10.881034951920579</v>
      </c>
      <c r="AD72">
        <f t="shared" si="4"/>
        <v>945.00465106153342</v>
      </c>
      <c r="AE72">
        <f>'IDT-1'!C72</f>
        <v>0</v>
      </c>
      <c r="AF72" s="24"/>
      <c r="AG72">
        <f t="shared" si="5"/>
        <v>945.00465106153342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-89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7.4311533888228309</v>
      </c>
      <c r="F73">
        <f>GT_Spot!Q73</f>
        <v>0</v>
      </c>
      <c r="G73">
        <f>PPCL_NG!Q73</f>
        <v>21.28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548.75141358222709</v>
      </c>
      <c r="P73" s="36">
        <v>32.820000000000007</v>
      </c>
      <c r="Q73" s="36">
        <v>9.6519346431435462</v>
      </c>
      <c r="R73" s="38">
        <v>10.837343788287184</v>
      </c>
      <c r="S73" s="38">
        <v>0</v>
      </c>
      <c r="T73" s="37">
        <f>SUMPRODUCT(LTA!J73:AN73,LTA!J$101:AN$101,LTA!J$104:AN$104)</f>
        <v>92.9</v>
      </c>
      <c r="U73" s="37">
        <f>SUMPRODUCT(LTA!J73:AN73,LTA!J$102:AN$102,LTA!J$104:AN$104)</f>
        <v>67.510000000000005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281.33</v>
      </c>
      <c r="AB73" s="75">
        <f>-STOA!O73</f>
        <v>-50</v>
      </c>
      <c r="AC73">
        <f t="shared" si="3"/>
        <v>10.562875652020976</v>
      </c>
      <c r="AD73">
        <f t="shared" si="4"/>
        <v>947.33702888667244</v>
      </c>
      <c r="AE73">
        <f>'IDT-1'!C73</f>
        <v>0</v>
      </c>
      <c r="AF73" s="24"/>
      <c r="AG73">
        <f t="shared" si="5"/>
        <v>947.33702888667244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7.4311533888228309</v>
      </c>
      <c r="F74">
        <f>GT_Spot!Q74</f>
        <v>0</v>
      </c>
      <c r="G74">
        <f>PPCL_NG!Q74</f>
        <v>21.28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549.25363293249325</v>
      </c>
      <c r="P74" s="36">
        <v>32.82</v>
      </c>
      <c r="Q74" s="36">
        <v>9.6519346431435462</v>
      </c>
      <c r="R74" s="38">
        <v>6.2373435504469983</v>
      </c>
      <c r="S74" s="38">
        <v>0</v>
      </c>
      <c r="T74" s="37">
        <f>SUMPRODUCT(LTA!J74:AN74,LTA!J$101:AN$101,LTA!J$104:AN$104)</f>
        <v>85.55</v>
      </c>
      <c r="U74" s="37">
        <f>SUMPRODUCT(LTA!J74:AN74,LTA!J$102:AN$102,LTA!J$104:AN$104)</f>
        <v>67.490000000000009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278.33</v>
      </c>
      <c r="AB74" s="75">
        <f>-STOA!O74</f>
        <v>-50</v>
      </c>
      <c r="AC74">
        <f t="shared" si="3"/>
        <v>10.302387267377394</v>
      </c>
      <c r="AD74">
        <f t="shared" si="4"/>
        <v>948.12973638374194</v>
      </c>
      <c r="AE74">
        <f>'IDT-1'!C74</f>
        <v>0</v>
      </c>
      <c r="AF74" s="24"/>
      <c r="AG74">
        <f t="shared" si="5"/>
        <v>948.12973638374194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7.4311533888228309</v>
      </c>
      <c r="F75">
        <f>GT_Spot!Q75</f>
        <v>0</v>
      </c>
      <c r="G75">
        <f>PPCL_NG!Q75</f>
        <v>21.28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547.61563447102094</v>
      </c>
      <c r="P75" s="36">
        <v>32.82</v>
      </c>
      <c r="Q75" s="36">
        <v>9.7100000000000009</v>
      </c>
      <c r="R75" s="38">
        <v>0</v>
      </c>
      <c r="S75" s="38">
        <v>0</v>
      </c>
      <c r="T75" s="37">
        <f>SUMPRODUCT(LTA!J75:AN75,LTA!J$101:AN$101,LTA!J$104:AN$104)</f>
        <v>74.67</v>
      </c>
      <c r="U75" s="37">
        <f>SUMPRODUCT(LTA!J75:AN75,LTA!J$102:AN$102,LTA!J$104:AN$104)</f>
        <v>67.03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-14.7</v>
      </c>
      <c r="AA75" s="75">
        <f>STOA!I75</f>
        <v>386.28999999999996</v>
      </c>
      <c r="AB75" s="75">
        <f>-STOA!O75</f>
        <v>-50</v>
      </c>
      <c r="AC75">
        <f t="shared" si="3"/>
        <v>12.190953734830599</v>
      </c>
      <c r="AD75">
        <f t="shared" si="4"/>
        <v>910.34389326122573</v>
      </c>
      <c r="AE75">
        <f>'IDT-1'!C75</f>
        <v>0</v>
      </c>
      <c r="AF75" s="24"/>
      <c r="AG75">
        <f t="shared" si="5"/>
        <v>910.34389326122573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-165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7.4311533888228309</v>
      </c>
      <c r="F76">
        <f>GT_Spot!Q76</f>
        <v>0</v>
      </c>
      <c r="G76">
        <f>PPCL_NG!Q76</f>
        <v>21.28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549.64033530925906</v>
      </c>
      <c r="P76" s="36">
        <v>32.82182556457893</v>
      </c>
      <c r="Q76" s="36">
        <v>9.7100000000000009</v>
      </c>
      <c r="R76" s="38">
        <v>0</v>
      </c>
      <c r="S76" s="38">
        <v>0</v>
      </c>
      <c r="T76" s="37">
        <f>SUMPRODUCT(LTA!J76:AN76,LTA!J$101:AN$101,LTA!J$104:AN$104)</f>
        <v>63.769999999999996</v>
      </c>
      <c r="U76" s="37">
        <f>SUMPRODUCT(LTA!J76:AN76,LTA!J$102:AN$102,LTA!J$104:AN$104)</f>
        <v>66.67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-38</v>
      </c>
      <c r="AA76" s="75">
        <f>STOA!I76</f>
        <v>384.78999999999996</v>
      </c>
      <c r="AB76" s="75">
        <f>-STOA!O76</f>
        <v>-50</v>
      </c>
      <c r="AC76">
        <f t="shared" si="3"/>
        <v>12.037015712776681</v>
      </c>
      <c r="AD76">
        <f t="shared" si="4"/>
        <v>906.46435768609683</v>
      </c>
      <c r="AE76">
        <f>'IDT-1'!C76</f>
        <v>0</v>
      </c>
      <c r="AF76" s="24"/>
      <c r="AG76">
        <f t="shared" si="5"/>
        <v>906.46435768609683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-135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7.4311533888228309</v>
      </c>
      <c r="F77">
        <f>GT_Spot!Q77</f>
        <v>0</v>
      </c>
      <c r="G77">
        <f>PPCL_NG!Q77</f>
        <v>21.28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548.76321259808367</v>
      </c>
      <c r="P77" s="36">
        <v>32.82182556457893</v>
      </c>
      <c r="Q77" s="36">
        <v>9.6519346431435462</v>
      </c>
      <c r="R77" s="38">
        <v>0</v>
      </c>
      <c r="S77" s="38">
        <v>0</v>
      </c>
      <c r="T77" s="37">
        <f>SUMPRODUCT(LTA!J77:AN77,LTA!J$101:AN$101,LTA!J$104:AN$104)</f>
        <v>57.56</v>
      </c>
      <c r="U77" s="37">
        <f>SUMPRODUCT(LTA!J77:AN77,LTA!J$102:AN$102,LTA!J$104:AN$104)</f>
        <v>63.400000000000006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-48</v>
      </c>
      <c r="AA77" s="75">
        <f>STOA!I77</f>
        <v>381.78999999999991</v>
      </c>
      <c r="AB77" s="75">
        <f>-STOA!O77</f>
        <v>-50</v>
      </c>
      <c r="AC77">
        <f t="shared" si="3"/>
        <v>11.918962057777996</v>
      </c>
      <c r="AD77">
        <f t="shared" si="4"/>
        <v>893.16722327306354</v>
      </c>
      <c r="AE77">
        <f>'IDT-1'!C77</f>
        <v>0</v>
      </c>
      <c r="AF77" s="24"/>
      <c r="AG77">
        <f t="shared" si="5"/>
        <v>893.16722327306354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-125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7.755517042172154</v>
      </c>
      <c r="F78">
        <f>GT_Spot!Q78</f>
        <v>0</v>
      </c>
      <c r="G78">
        <f>PPCL_NG!Q78</f>
        <v>21.28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547.84012221114733</v>
      </c>
      <c r="P78" s="36">
        <v>32.82182556457893</v>
      </c>
      <c r="Q78" s="36">
        <v>9.6519346431435462</v>
      </c>
      <c r="R78" s="38">
        <v>0</v>
      </c>
      <c r="S78" s="38">
        <v>0</v>
      </c>
      <c r="T78" s="37">
        <f>SUMPRODUCT(LTA!J78:AN78,LTA!J$101:AN$101,LTA!J$104:AN$104)</f>
        <v>53.42</v>
      </c>
      <c r="U78" s="37">
        <f>SUMPRODUCT(LTA!J78:AN78,LTA!J$102:AN$102,LTA!J$104:AN$104)</f>
        <v>63.650000000000006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-48</v>
      </c>
      <c r="AA78" s="75">
        <f>STOA!I78</f>
        <v>378.78999999999991</v>
      </c>
      <c r="AB78" s="75">
        <f>-STOA!O78</f>
        <v>-50</v>
      </c>
      <c r="AC78">
        <f t="shared" si="3"/>
        <v>11.808670624911457</v>
      </c>
      <c r="AD78">
        <f t="shared" si="4"/>
        <v>890.78878797234302</v>
      </c>
      <c r="AE78">
        <f>'IDT-1'!C78</f>
        <v>0</v>
      </c>
      <c r="AF78" s="24"/>
      <c r="AG78">
        <f t="shared" si="5"/>
        <v>890.78878797234302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7.755517042172154</v>
      </c>
      <c r="F79">
        <f>GT_Spot!Q79</f>
        <v>0</v>
      </c>
      <c r="G79">
        <f>PPCL_NG!Q79</f>
        <v>20.938297699374036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563.93202138312427</v>
      </c>
      <c r="P79" s="36">
        <v>56.73</v>
      </c>
      <c r="Q79" s="36">
        <v>18.8</v>
      </c>
      <c r="R79" s="38">
        <v>0</v>
      </c>
      <c r="S79" s="38">
        <v>0</v>
      </c>
      <c r="T79" s="37">
        <f>SUMPRODUCT(LTA!J79:AN79,LTA!J$101:AN$101,LTA!J$104:AN$104)</f>
        <v>35.950000000000003</v>
      </c>
      <c r="U79" s="37">
        <f>SUMPRODUCT(LTA!J79:AN79,LTA!J$102:AN$102,LTA!J$104:AN$104)</f>
        <v>93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-84</v>
      </c>
      <c r="AA79" s="75">
        <f>STOA!I79</f>
        <v>375.18999999999994</v>
      </c>
      <c r="AB79" s="75">
        <f>-STOA!O79</f>
        <v>-50</v>
      </c>
      <c r="AC79">
        <f t="shared" si="3"/>
        <v>13.340894060126045</v>
      </c>
      <c r="AD79">
        <f t="shared" si="4"/>
        <v>830.34300120075693</v>
      </c>
      <c r="AE79">
        <f>'IDT-1'!C79</f>
        <v>0</v>
      </c>
      <c r="AF79" s="24"/>
      <c r="AG79">
        <f t="shared" si="5"/>
        <v>830.34300120075693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7.755517042172154</v>
      </c>
      <c r="F80">
        <f>GT_Spot!Q80</f>
        <v>0</v>
      </c>
      <c r="G80">
        <f>PPCL_NG!Q80</f>
        <v>20.938297699374036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569.51663425305594</v>
      </c>
      <c r="P80" s="36">
        <v>61.43</v>
      </c>
      <c r="Q80" s="36">
        <v>18.8</v>
      </c>
      <c r="R80" s="38">
        <v>0</v>
      </c>
      <c r="S80" s="38">
        <v>0</v>
      </c>
      <c r="T80" s="37">
        <f>SUMPRODUCT(LTA!J80:AN80,LTA!J$101:AN$101,LTA!J$104:AN$104)</f>
        <v>33.49</v>
      </c>
      <c r="U80" s="37">
        <f>SUMPRODUCT(LTA!J80:AN80,LTA!J$102:AN$102,LTA!J$104:AN$104)</f>
        <v>117.00999999999999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-117</v>
      </c>
      <c r="AA80" s="75">
        <f>STOA!I80</f>
        <v>373.39</v>
      </c>
      <c r="AB80" s="75">
        <f>-STOA!O80</f>
        <v>-50</v>
      </c>
      <c r="AC80">
        <f t="shared" si="3"/>
        <v>13.809395586391934</v>
      </c>
      <c r="AD80">
        <f t="shared" si="4"/>
        <v>836.90911254442267</v>
      </c>
      <c r="AE80">
        <f>'IDT-1'!C80</f>
        <v>0</v>
      </c>
      <c r="AF80" s="24"/>
      <c r="AG80">
        <f t="shared" si="5"/>
        <v>836.90911254442267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-190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7.755517042172154</v>
      </c>
      <c r="F81">
        <f>GT_Spot!Q81</f>
        <v>0</v>
      </c>
      <c r="G81">
        <f>PPCL_NG!Q81</f>
        <v>20.938297699374036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569.12474136672324</v>
      </c>
      <c r="P81" s="36">
        <v>61.43</v>
      </c>
      <c r="Q81" s="36">
        <v>18.804919648885889</v>
      </c>
      <c r="R81" s="38">
        <v>0</v>
      </c>
      <c r="S81" s="38">
        <v>0</v>
      </c>
      <c r="T81" s="37">
        <f>SUMPRODUCT(LTA!J81:AN81,LTA!J$101:AN$101,LTA!J$104:AN$104)</f>
        <v>32.769999999999996</v>
      </c>
      <c r="U81" s="37">
        <f>SUMPRODUCT(LTA!J81:AN81,LTA!J$102:AN$102,LTA!J$104:AN$104)</f>
        <v>117.05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-112</v>
      </c>
      <c r="AA81" s="75">
        <f>STOA!I81</f>
        <v>372.78999999999996</v>
      </c>
      <c r="AB81" s="75">
        <f>-STOA!O81</f>
        <v>-50</v>
      </c>
      <c r="AC81">
        <f t="shared" si="3"/>
        <v>13.395210483403613</v>
      </c>
      <c r="AD81">
        <f t="shared" si="4"/>
        <v>880.6563244099641</v>
      </c>
      <c r="AE81">
        <f>'IDT-1'!C81</f>
        <v>0</v>
      </c>
      <c r="AF81" s="24"/>
      <c r="AG81">
        <f t="shared" si="5"/>
        <v>880.6563244099641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7.755517042172154</v>
      </c>
      <c r="F82">
        <f>GT_Spot!Q82</f>
        <v>0</v>
      </c>
      <c r="G82">
        <f>PPCL_NG!Q82</f>
        <v>20.938297699374036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570.08454628868856</v>
      </c>
      <c r="P82" s="36">
        <v>61.43</v>
      </c>
      <c r="Q82" s="36">
        <v>18.804919648885889</v>
      </c>
      <c r="R82" s="38">
        <v>0</v>
      </c>
      <c r="S82" s="38">
        <v>0</v>
      </c>
      <c r="T82" s="37">
        <f>SUMPRODUCT(LTA!J82:AN82,LTA!J$101:AN$101,LTA!J$104:AN$104)</f>
        <v>32.840000000000003</v>
      </c>
      <c r="U82" s="37">
        <f>SUMPRODUCT(LTA!J82:AN82,LTA!J$102:AN$102,LTA!J$104:AN$104)</f>
        <v>117.07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-107</v>
      </c>
      <c r="AA82" s="75">
        <f>STOA!I82</f>
        <v>372.78999999999996</v>
      </c>
      <c r="AB82" s="75">
        <f>-STOA!O82</f>
        <v>-50</v>
      </c>
      <c r="AC82">
        <f t="shared" si="3"/>
        <v>13.360058129105933</v>
      </c>
      <c r="AD82">
        <f t="shared" si="4"/>
        <v>886.74128168622724</v>
      </c>
      <c r="AE82">
        <f>'IDT-1'!C82</f>
        <v>0</v>
      </c>
      <c r="AF82" s="24"/>
      <c r="AG82">
        <f t="shared" si="5"/>
        <v>886.74128168622724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7.755517042172154</v>
      </c>
      <c r="F83">
        <f>GT_Spot!Q83</f>
        <v>0</v>
      </c>
      <c r="G83">
        <f>PPCL_NG!Q83</f>
        <v>20.938297699374036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569.95547453261327</v>
      </c>
      <c r="P83" s="36">
        <v>61.43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33.21</v>
      </c>
      <c r="U83" s="37">
        <f>SUMPRODUCT(LTA!J83:AN83,LTA!J$102:AN$102,LTA!J$104:AN$104)</f>
        <v>113.78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-54.14</v>
      </c>
      <c r="AA83" s="75">
        <f>STOA!I83</f>
        <v>323.98</v>
      </c>
      <c r="AB83" s="75">
        <f>-STOA!O83</f>
        <v>-50</v>
      </c>
      <c r="AC83">
        <f t="shared" si="3"/>
        <v>12.505425497006787</v>
      </c>
      <c r="AD83">
        <f t="shared" si="4"/>
        <v>880.59684256225103</v>
      </c>
      <c r="AE83">
        <f>'IDT-1'!C83</f>
        <v>0</v>
      </c>
      <c r="AF83" s="24"/>
      <c r="AG83">
        <f t="shared" si="5"/>
        <v>880.59684256225103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7.755517042172154</v>
      </c>
      <c r="F84">
        <f>GT_Spot!Q84</f>
        <v>0</v>
      </c>
      <c r="G84">
        <f>PPCL_NG!Q84</f>
        <v>20.938297699374036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570.06415395235206</v>
      </c>
      <c r="P84" s="36">
        <v>61.43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33.54</v>
      </c>
      <c r="U84" s="37">
        <f>SUMPRODUCT(LTA!J84:AN84,LTA!J$102:AN$102,LTA!J$104:AN$104)</f>
        <v>113.89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-52</v>
      </c>
      <c r="AA84" s="75">
        <f>STOA!I84</f>
        <v>323.98</v>
      </c>
      <c r="AB84" s="75">
        <f>-STOA!O84</f>
        <v>-50</v>
      </c>
      <c r="AC84">
        <f t="shared" si="3"/>
        <v>12.517889065569575</v>
      </c>
      <c r="AD84">
        <f t="shared" si="4"/>
        <v>880.27305841342718</v>
      </c>
      <c r="AE84">
        <f>'IDT-1'!C84</f>
        <v>0</v>
      </c>
      <c r="AF84" s="24"/>
      <c r="AG84">
        <f t="shared" si="5"/>
        <v>880.27305841342718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-161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7.755517042172154</v>
      </c>
      <c r="F85">
        <f>GT_Spot!Q85</f>
        <v>0</v>
      </c>
      <c r="G85">
        <f>PPCL_NG!Q85</f>
        <v>20.938297699374036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570.23483437436926</v>
      </c>
      <c r="P85" s="36">
        <v>61.43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34.22</v>
      </c>
      <c r="U85" s="37">
        <f>SUMPRODUCT(LTA!J85:AN85,LTA!J$102:AN$102,LTA!J$104:AN$104)</f>
        <v>114.28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-51</v>
      </c>
      <c r="AA85" s="75">
        <f>STOA!I85</f>
        <v>323.98</v>
      </c>
      <c r="AB85" s="75">
        <f>-STOA!O85</f>
        <v>-50</v>
      </c>
      <c r="AC85">
        <f t="shared" si="3"/>
        <v>12.519928925761132</v>
      </c>
      <c r="AD85">
        <f t="shared" si="4"/>
        <v>882.51169897525278</v>
      </c>
      <c r="AE85">
        <f>'IDT-1'!C85</f>
        <v>0</v>
      </c>
      <c r="AF85" s="24"/>
      <c r="AG85">
        <f t="shared" si="5"/>
        <v>882.51169897525278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-161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7.755517042172154</v>
      </c>
      <c r="F86">
        <f>GT_Spot!Q86</f>
        <v>0</v>
      </c>
      <c r="G86">
        <f>PPCL_NG!Q86</f>
        <v>20.938297699374036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570.00811002690523</v>
      </c>
      <c r="P86" s="36">
        <v>61.43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34.32</v>
      </c>
      <c r="U86" s="37">
        <f>SUMPRODUCT(LTA!J86:AN86,LTA!J$102:AN$102,LTA!J$104:AN$104)</f>
        <v>114.44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-51</v>
      </c>
      <c r="AA86" s="75">
        <f>STOA!I86</f>
        <v>323.98</v>
      </c>
      <c r="AB86" s="75">
        <f>-STOA!O86</f>
        <v>-50</v>
      </c>
      <c r="AC86">
        <f t="shared" si="3"/>
        <v>12.529099879025644</v>
      </c>
      <c r="AD86">
        <f t="shared" si="4"/>
        <v>881.53580367452412</v>
      </c>
      <c r="AE86">
        <f>'IDT-1'!C86</f>
        <v>0</v>
      </c>
      <c r="AF86" s="24"/>
      <c r="AG86">
        <f t="shared" si="5"/>
        <v>881.53580367452412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-162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7.755517042172154</v>
      </c>
      <c r="F87">
        <f>GT_Spot!Q87</f>
        <v>0</v>
      </c>
      <c r="G87">
        <f>PPCL_NG!Q87</f>
        <v>20.938297699374036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570.87107288067102</v>
      </c>
      <c r="P87" s="36">
        <v>61.43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57.73</v>
      </c>
      <c r="U87" s="37">
        <f>SUMPRODUCT(LTA!J87:AN87,LTA!J$102:AN$102,LTA!J$104:AN$104)</f>
        <v>122.59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-82</v>
      </c>
      <c r="AA87" s="75">
        <f>STOA!I87</f>
        <v>367.41999999999996</v>
      </c>
      <c r="AB87" s="75">
        <f>-STOA!O87</f>
        <v>-50</v>
      </c>
      <c r="AC87">
        <f t="shared" si="3"/>
        <v>13.542940925504402</v>
      </c>
      <c r="AD87">
        <f t="shared" si="4"/>
        <v>917.38492548181125</v>
      </c>
      <c r="AE87">
        <f>'IDT-1'!C87</f>
        <v>0</v>
      </c>
      <c r="AF87" s="24"/>
      <c r="AG87">
        <f t="shared" si="5"/>
        <v>917.38492548181125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-170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7.755517042172154</v>
      </c>
      <c r="F88">
        <f>GT_Spot!Q88</f>
        <v>0</v>
      </c>
      <c r="G88">
        <f>PPCL_NG!Q88</f>
        <v>20.938297699374036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570.87107288067102</v>
      </c>
      <c r="P88" s="36">
        <v>61.43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57.62</v>
      </c>
      <c r="U88" s="37">
        <f>SUMPRODUCT(LTA!J88:AN88,LTA!J$102:AN$102,LTA!J$104:AN$104)</f>
        <v>122.33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-76</v>
      </c>
      <c r="AA88" s="75">
        <f>STOA!I88</f>
        <v>367.41999999999996</v>
      </c>
      <c r="AB88" s="75">
        <f>-STOA!O88</f>
        <v>-50</v>
      </c>
      <c r="AC88">
        <f t="shared" si="3"/>
        <v>13.45090365028245</v>
      </c>
      <c r="AD88">
        <f t="shared" si="4"/>
        <v>927.10696275703299</v>
      </c>
      <c r="AE88">
        <f>'IDT-1'!C88</f>
        <v>0</v>
      </c>
      <c r="AF88" s="24"/>
      <c r="AG88">
        <f t="shared" si="5"/>
        <v>927.10696275703299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-166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7.755517042172154</v>
      </c>
      <c r="F89">
        <f>GT_Spot!Q89</f>
        <v>0</v>
      </c>
      <c r="G89">
        <f>PPCL_NG!Q89</f>
        <v>20.938297699374036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571.02810450325467</v>
      </c>
      <c r="P89" s="36">
        <v>61.43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57.21</v>
      </c>
      <c r="U89" s="37">
        <f>SUMPRODUCT(LTA!J89:AN89,LTA!J$102:AN$102,LTA!J$104:AN$104)</f>
        <v>122.16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-51</v>
      </c>
      <c r="AA89" s="75">
        <f>STOA!I89</f>
        <v>367.41999999999996</v>
      </c>
      <c r="AB89" s="75">
        <f>-STOA!O89</f>
        <v>-50</v>
      </c>
      <c r="AC89">
        <f t="shared" si="3"/>
        <v>12.728053199263364</v>
      </c>
      <c r="AD89">
        <f t="shared" si="4"/>
        <v>1008.4068448306358</v>
      </c>
      <c r="AE89">
        <f>'IDT-1'!C89</f>
        <v>-8.891</v>
      </c>
      <c r="AF89" s="24"/>
      <c r="AG89">
        <f t="shared" si="5"/>
        <v>999.51584483063584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7.755517042172154</v>
      </c>
      <c r="F90">
        <f>GT_Spot!Q90</f>
        <v>0</v>
      </c>
      <c r="G90">
        <f>PPCL_NG!Q90</f>
        <v>20.938297699374036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571.25482885071858</v>
      </c>
      <c r="P90" s="36">
        <v>61.43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56.76</v>
      </c>
      <c r="U90" s="37">
        <f>SUMPRODUCT(LTA!J90:AN90,LTA!J$102:AN$102,LTA!J$104:AN$104)</f>
        <v>121.97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-26</v>
      </c>
      <c r="AA90" s="75">
        <f>STOA!I90</f>
        <v>367.41999999999996</v>
      </c>
      <c r="AB90" s="75">
        <f>-STOA!O90</f>
        <v>-50</v>
      </c>
      <c r="AC90">
        <f t="shared" si="3"/>
        <v>12.502463185466164</v>
      </c>
      <c r="AD90">
        <f t="shared" si="4"/>
        <v>1033.2191591918968</v>
      </c>
      <c r="AE90">
        <f>'IDT-1'!C90</f>
        <v>-18.628</v>
      </c>
      <c r="AF90" s="24"/>
      <c r="AG90">
        <f t="shared" si="5"/>
        <v>1014.5911591918967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7.755517042172154</v>
      </c>
      <c r="F91">
        <f>GT_Spot!Q91</f>
        <v>0</v>
      </c>
      <c r="G91">
        <f>PPCL_NG!Q91</f>
        <v>20.938297699374036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569.73332761876964</v>
      </c>
      <c r="P91" s="36">
        <v>61.43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64.05</v>
      </c>
      <c r="U91" s="37">
        <f>SUMPRODUCT(LTA!J91:AN91,LTA!J$102:AN$102,LTA!J$104:AN$104)</f>
        <v>121.61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-116</v>
      </c>
      <c r="AA91" s="75">
        <f>STOA!I91</f>
        <v>463.99999999999994</v>
      </c>
      <c r="AB91" s="75">
        <f>-STOA!O91</f>
        <v>-50</v>
      </c>
      <c r="AC91">
        <f t="shared" si="3"/>
        <v>14.278896599322348</v>
      </c>
      <c r="AD91">
        <f t="shared" si="4"/>
        <v>1034.4312245460919</v>
      </c>
      <c r="AE91">
        <f>'IDT-1'!C91</f>
        <v>0</v>
      </c>
      <c r="AF91" s="24"/>
      <c r="AG91">
        <f t="shared" si="5"/>
        <v>1034.4312245460919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-119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7.755517042172154</v>
      </c>
      <c r="F92">
        <f>GT_Spot!Q92</f>
        <v>0</v>
      </c>
      <c r="G92">
        <f>PPCL_NG!Q92</f>
        <v>20.938297699374036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569.73332761876964</v>
      </c>
      <c r="P92" s="36">
        <v>61.43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62.95</v>
      </c>
      <c r="U92" s="37">
        <f>SUMPRODUCT(LTA!J92:AN92,LTA!J$102:AN$102,LTA!J$104:AN$104)</f>
        <v>121.56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-101</v>
      </c>
      <c r="AA92" s="75">
        <f>STOA!I92</f>
        <v>463.99999999999994</v>
      </c>
      <c r="AB92" s="75">
        <f>-STOA!O92</f>
        <v>-50</v>
      </c>
      <c r="AC92">
        <f t="shared" si="3"/>
        <v>14.082335921356247</v>
      </c>
      <c r="AD92">
        <f t="shared" si="4"/>
        <v>1054.4777852240582</v>
      </c>
      <c r="AE92">
        <f>'IDT-1'!C92</f>
        <v>0</v>
      </c>
      <c r="AF92" s="24"/>
      <c r="AG92">
        <f t="shared" si="5"/>
        <v>1054.4777852240582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-113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7.755517042172154</v>
      </c>
      <c r="F93">
        <f>GT_Spot!Q93</f>
        <v>0</v>
      </c>
      <c r="G93">
        <f>PPCL_NG!Q93</f>
        <v>20.938297699374036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569.0737941944202</v>
      </c>
      <c r="P93" s="36">
        <v>61.43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61.86</v>
      </c>
      <c r="U93" s="37">
        <f>SUMPRODUCT(LTA!J93:AN93,LTA!J$102:AN$102,LTA!J$104:AN$104)</f>
        <v>121.47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-98.43</v>
      </c>
      <c r="AA93" s="75">
        <f>STOA!I93</f>
        <v>463.99999999999994</v>
      </c>
      <c r="AB93" s="75">
        <f>-STOA!O93</f>
        <v>-50</v>
      </c>
      <c r="AC93">
        <f t="shared" si="3"/>
        <v>13.919037454179195</v>
      </c>
      <c r="AD93">
        <f t="shared" si="4"/>
        <v>1069.3715502668856</v>
      </c>
      <c r="AE93">
        <f>'IDT-1'!C93</f>
        <v>0</v>
      </c>
      <c r="AF93" s="24"/>
      <c r="AG93">
        <f t="shared" si="5"/>
        <v>1069.3715502668856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-99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7.755517042172154</v>
      </c>
      <c r="F94">
        <f>GT_Spot!Q94</f>
        <v>0</v>
      </c>
      <c r="G94">
        <f>PPCL_NG!Q94</f>
        <v>20.938297699374036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569.0737941944202</v>
      </c>
      <c r="P94" s="36">
        <v>61.43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60.81</v>
      </c>
      <c r="U94" s="37">
        <f>SUMPRODUCT(LTA!J94:AN94,LTA!J$102:AN$102,LTA!J$104:AN$104)</f>
        <v>121.44999999999999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-99</v>
      </c>
      <c r="AA94" s="75">
        <f>STOA!I94</f>
        <v>463.99999999999994</v>
      </c>
      <c r="AB94" s="75">
        <f>-STOA!O94</f>
        <v>-50</v>
      </c>
      <c r="AC94">
        <f t="shared" si="3"/>
        <v>13.790388201556112</v>
      </c>
      <c r="AD94">
        <f t="shared" si="4"/>
        <v>1081.8601995195086</v>
      </c>
      <c r="AE94">
        <f>'IDT-1'!C94</f>
        <v>0</v>
      </c>
      <c r="AF94" s="24"/>
      <c r="AG94">
        <f t="shared" si="5"/>
        <v>1081.8601995195086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7.755517042172154</v>
      </c>
      <c r="F95">
        <f>GT_Spot!Q95</f>
        <v>0</v>
      </c>
      <c r="G95">
        <f>PPCL_NG!Q95</f>
        <v>20.938297699374036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568.84706984695629</v>
      </c>
      <c r="P95" s="36">
        <v>61.43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60.41</v>
      </c>
      <c r="U95" s="37">
        <f>SUMPRODUCT(LTA!J95:AN95,LTA!J$102:AN$102,LTA!J$104:AN$104)</f>
        <v>121.28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-61</v>
      </c>
      <c r="AA95" s="75">
        <f>STOA!I95</f>
        <v>463.99999999999994</v>
      </c>
      <c r="AB95" s="75">
        <f>-STOA!O95</f>
        <v>-50</v>
      </c>
      <c r="AC95">
        <f t="shared" si="3"/>
        <v>13.659083241987693</v>
      </c>
      <c r="AD95">
        <f t="shared" si="4"/>
        <v>1095.194780131613</v>
      </c>
      <c r="AE95">
        <f>'IDT-1'!C95</f>
        <v>0</v>
      </c>
      <c r="AF95" s="24"/>
      <c r="AG95">
        <f t="shared" si="5"/>
        <v>1095.194780131613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-109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7.755517042172154</v>
      </c>
      <c r="F96">
        <f>GT_Spot!Q96</f>
        <v>0</v>
      </c>
      <c r="G96">
        <f>PPCL_NG!Q96</f>
        <v>20.938297699374036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568.84706984695629</v>
      </c>
      <c r="P96" s="36">
        <v>61.43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60.02</v>
      </c>
      <c r="U96" s="37">
        <f>SUMPRODUCT(LTA!J96:AN96,LTA!J$102:AN$102,LTA!J$104:AN$104)</f>
        <v>121.11999999999999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-51</v>
      </c>
      <c r="AA96" s="75">
        <f>STOA!I96</f>
        <v>463.99999999999994</v>
      </c>
      <c r="AB96" s="75">
        <f>-STOA!O96</f>
        <v>-50</v>
      </c>
      <c r="AC96">
        <f t="shared" si="3"/>
        <v>13.592096349332326</v>
      </c>
      <c r="AD96">
        <f t="shared" si="4"/>
        <v>1101.7117670242685</v>
      </c>
      <c r="AE96">
        <f>'IDT-1'!C96</f>
        <v>0</v>
      </c>
      <c r="AF96" s="24"/>
      <c r="AG96">
        <f t="shared" si="5"/>
        <v>1101.7117670242685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-112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7.755517042172154</v>
      </c>
      <c r="F97">
        <f>GT_Spot!Q97</f>
        <v>0</v>
      </c>
      <c r="G97">
        <f>PPCL_NG!Q97</f>
        <v>20.938297699374036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567.5908153425421</v>
      </c>
      <c r="P97" s="36">
        <v>61.43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59.64</v>
      </c>
      <c r="U97" s="37">
        <f>SUMPRODUCT(LTA!J97:AN97,LTA!J$102:AN$102,LTA!J$104:AN$104)</f>
        <v>121.03999999999999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-56</v>
      </c>
      <c r="AA97" s="75">
        <f>STOA!I97</f>
        <v>463.99999999999994</v>
      </c>
      <c r="AB97" s="75">
        <f>-STOA!O97</f>
        <v>-50</v>
      </c>
      <c r="AC97">
        <f t="shared" si="3"/>
        <v>13.541480799604701</v>
      </c>
      <c r="AD97">
        <f t="shared" si="4"/>
        <v>1104.046128069582</v>
      </c>
      <c r="AE97">
        <f>'IDT-1'!C97</f>
        <v>0</v>
      </c>
      <c r="AF97" s="24"/>
      <c r="AG97">
        <f t="shared" si="5"/>
        <v>1104.046128069582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7.755517042172154</v>
      </c>
      <c r="F98">
        <f>GT_Spot!Q98</f>
        <v>0</v>
      </c>
      <c r="G98">
        <f>PPCL_NG!Q98</f>
        <v>20.938297699374036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567.5908153425421</v>
      </c>
      <c r="P98" s="36">
        <v>61.43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59.32</v>
      </c>
      <c r="U98" s="37">
        <f>SUMPRODUCT(LTA!J98:AN98,LTA!J$102:AN$102,LTA!J$104:AN$104)</f>
        <v>120.94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-51</v>
      </c>
      <c r="AA98" s="75">
        <f>STOA!I98</f>
        <v>463.99999999999994</v>
      </c>
      <c r="AB98" s="75">
        <f>-STOA!O98</f>
        <v>-50</v>
      </c>
      <c r="AC98">
        <f t="shared" si="3"/>
        <v>13.546662927126897</v>
      </c>
      <c r="AD98">
        <f t="shared" si="4"/>
        <v>1102.62094594206</v>
      </c>
      <c r="AE98">
        <f>'IDT-1'!C98</f>
        <v>0</v>
      </c>
      <c r="AF98" s="24"/>
      <c r="AG98">
        <f t="shared" si="5"/>
        <v>1102.62094594206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-109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0.14450602000000012</v>
      </c>
      <c r="E99">
        <f t="shared" si="6"/>
        <v>0.18285184295885437</v>
      </c>
      <c r="F99">
        <f t="shared" si="6"/>
        <v>0</v>
      </c>
      <c r="G99">
        <f t="shared" si="6"/>
        <v>0.5562435630990642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13.687856441124421</v>
      </c>
      <c r="P99" s="36">
        <f t="shared" si="6"/>
        <v>0.95650090889549477</v>
      </c>
      <c r="Q99" s="36">
        <f t="shared" si="6"/>
        <v>0.28093440930021973</v>
      </c>
      <c r="R99" s="38">
        <f t="shared" si="6"/>
        <v>0.27256050764884654</v>
      </c>
      <c r="S99" s="38">
        <f t="shared" si="6"/>
        <v>0</v>
      </c>
      <c r="T99" s="37">
        <f t="shared" si="6"/>
        <v>2.0103300000000002</v>
      </c>
      <c r="U99" s="37">
        <f t="shared" si="6"/>
        <v>1.8306849999999999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-1.9438175000000002</v>
      </c>
      <c r="AA99" s="75">
        <f t="shared" si="6"/>
        <v>8.3413549999999983</v>
      </c>
      <c r="AB99" s="75">
        <f t="shared" si="6"/>
        <v>-1.2</v>
      </c>
      <c r="AC99">
        <f t="shared" si="6"/>
        <v>0.29754508712175193</v>
      </c>
      <c r="AD99">
        <f t="shared" si="6"/>
        <v>22.491012825174259</v>
      </c>
      <c r="AE99">
        <f t="shared" si="6"/>
        <v>-6.8797499999999996E-3</v>
      </c>
      <c r="AG99">
        <f t="shared" si="6"/>
        <v>22.48413307517426</v>
      </c>
      <c r="AI99">
        <f t="shared" si="6"/>
        <v>0</v>
      </c>
      <c r="AJ99">
        <f t="shared" si="6"/>
        <v>0</v>
      </c>
      <c r="AK99">
        <f t="shared" si="6"/>
        <v>1.20675E-2</v>
      </c>
      <c r="AL99">
        <f t="shared" si="6"/>
        <v>-2.3272499999999998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45116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TWEPL!R3</f>
        <v>7.7030400000000006</v>
      </c>
      <c r="E3">
        <f>GT_NG!T3</f>
        <v>10.990470690153048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564.94348699092461</v>
      </c>
      <c r="P3" s="36">
        <v>67.519999999999982</v>
      </c>
      <c r="Q3" s="36">
        <v>22.71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341.90999999999997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-69</v>
      </c>
      <c r="AA3" s="75">
        <f>STOA!J3</f>
        <v>435.04</v>
      </c>
      <c r="AB3" s="75">
        <f>-STOA!P3</f>
        <v>0</v>
      </c>
      <c r="AC3">
        <f>SUMIF(B3:AB3,"&gt;0")*$AC$2-SUMIF(B3:AB3,"&lt;0")*($AC$2/(1-$AC$2))+SUMIF(AI3:AR3,"&gt;0")*$AC$2-SUMIF(AI3:AR3,"&lt;0")*($AC$2/(1-$AC$2))</f>
        <v>14.174923908263857</v>
      </c>
      <c r="AD3">
        <f>SUM(B3:AB3,AI3:AR3)-AC3</f>
        <v>1335.8247980253052</v>
      </c>
      <c r="AE3">
        <f>'IDT-1'!F3</f>
        <v>0</v>
      </c>
      <c r="AF3" s="24"/>
      <c r="AG3">
        <f>SUM(AD3:AF3)</f>
        <v>1335.8247980253052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10.990470690153048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498.21112776405624</v>
      </c>
      <c r="P4" s="36">
        <v>67.519999999999982</v>
      </c>
      <c r="Q4" s="36">
        <v>22.71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341.62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</v>
      </c>
      <c r="AA4" s="75">
        <f>STOA!J4</f>
        <v>435.04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13.167855153524235</v>
      </c>
      <c r="AD4">
        <f t="shared" ref="AD4:AD67" si="1">SUM(B4:AB4,AI4:AR4)-AC4</f>
        <v>1316.8095075531769</v>
      </c>
      <c r="AE4">
        <f>'IDT-1'!F4</f>
        <v>0</v>
      </c>
      <c r="AF4" s="24"/>
      <c r="AG4">
        <f t="shared" ref="AG4:AG67" si="2">SUM(AD4:AF4)</f>
        <v>1316.8095075531769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10.990470690153048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470.58276734141907</v>
      </c>
      <c r="P5" s="36">
        <v>67.519999999999982</v>
      </c>
      <c r="Q5" s="36">
        <v>22.72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341.34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-33</v>
      </c>
      <c r="AA5" s="75">
        <f>STOA!J5</f>
        <v>435.04</v>
      </c>
      <c r="AB5" s="75">
        <f>-STOA!P5</f>
        <v>0</v>
      </c>
      <c r="AC5">
        <f t="shared" si="0"/>
        <v>13.020008984549175</v>
      </c>
      <c r="AD5">
        <f t="shared" si="1"/>
        <v>1278.0589932995147</v>
      </c>
      <c r="AE5">
        <f>'IDT-1'!F5</f>
        <v>0</v>
      </c>
      <c r="AF5" s="24"/>
      <c r="AG5">
        <f t="shared" si="2"/>
        <v>1278.0589932995147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10.990470690153048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459.73287330169535</v>
      </c>
      <c r="P6" s="36">
        <v>67.519999999999982</v>
      </c>
      <c r="Q6" s="36">
        <v>22.72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318.3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-20.32</v>
      </c>
      <c r="AA6" s="75">
        <f>STOA!J6</f>
        <v>435.04</v>
      </c>
      <c r="AB6" s="75">
        <f>-STOA!P6</f>
        <v>0</v>
      </c>
      <c r="AC6">
        <f t="shared" si="0"/>
        <v>12.60920326001817</v>
      </c>
      <c r="AD6">
        <f t="shared" si="1"/>
        <v>1257.259904984322</v>
      </c>
      <c r="AE6">
        <f>'IDT-1'!F6</f>
        <v>0</v>
      </c>
      <c r="AF6" s="24"/>
      <c r="AG6">
        <f t="shared" si="2"/>
        <v>1257.259904984322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10.990470690153048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460.31392313951449</v>
      </c>
      <c r="P7" s="36">
        <v>67.523268783888454</v>
      </c>
      <c r="Q7" s="36">
        <v>22.72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317.71000000000004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-41</v>
      </c>
      <c r="AA7" s="75">
        <f>STOA!J7</f>
        <v>435.04</v>
      </c>
      <c r="AB7" s="75">
        <f>-STOA!P7</f>
        <v>0</v>
      </c>
      <c r="AC7">
        <f t="shared" si="0"/>
        <v>13.014706129103082</v>
      </c>
      <c r="AD7">
        <f t="shared" si="1"/>
        <v>1211.1687207369446</v>
      </c>
      <c r="AE7">
        <f>'IDT-1'!F7</f>
        <v>0</v>
      </c>
      <c r="AF7" s="24"/>
      <c r="AG7">
        <f t="shared" si="2"/>
        <v>1211.1687207369446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10.990470690153048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460.31392313951449</v>
      </c>
      <c r="P8" s="36">
        <v>67.523268783888454</v>
      </c>
      <c r="Q8" s="36">
        <v>22.72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317.04000000000002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-60</v>
      </c>
      <c r="AA8" s="75">
        <f>STOA!J8</f>
        <v>435.04</v>
      </c>
      <c r="AB8" s="75">
        <f>-STOA!P8</f>
        <v>0</v>
      </c>
      <c r="AC8">
        <f t="shared" si="0"/>
        <v>13.17749455202479</v>
      </c>
      <c r="AD8">
        <f t="shared" si="1"/>
        <v>1191.3359323140228</v>
      </c>
      <c r="AE8">
        <f>'IDT-1'!F8</f>
        <v>0</v>
      </c>
      <c r="AF8" s="24"/>
      <c r="AG8">
        <f t="shared" si="2"/>
        <v>1191.3359323140228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-85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10.990470690153048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449.70633690202499</v>
      </c>
      <c r="P9" s="36">
        <v>67.523268783888454</v>
      </c>
      <c r="Q9" s="36">
        <v>22.72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322.35000000000002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-76</v>
      </c>
      <c r="AA9" s="75">
        <f>STOA!J9</f>
        <v>435.04</v>
      </c>
      <c r="AB9" s="75">
        <f>-STOA!P9</f>
        <v>0</v>
      </c>
      <c r="AC9">
        <f t="shared" si="0"/>
        <v>13.050972645435126</v>
      </c>
      <c r="AD9">
        <f t="shared" si="1"/>
        <v>1195.164867983123</v>
      </c>
      <c r="AE9">
        <f>'IDT-1'!F9</f>
        <v>0</v>
      </c>
      <c r="AF9" s="24"/>
      <c r="AG9">
        <f t="shared" si="2"/>
        <v>1195.164867983123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10.990470690153048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450.5717758271889</v>
      </c>
      <c r="P10" s="36">
        <v>67.523268783888454</v>
      </c>
      <c r="Q10" s="36">
        <v>22.72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322.36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-92</v>
      </c>
      <c r="AA10" s="75">
        <f>STOA!J10</f>
        <v>435.04</v>
      </c>
      <c r="AB10" s="75">
        <f>-STOA!P10</f>
        <v>0</v>
      </c>
      <c r="AC10">
        <f t="shared" si="0"/>
        <v>13.200726548331692</v>
      </c>
      <c r="AD10">
        <f t="shared" si="1"/>
        <v>1179.8905530053905</v>
      </c>
      <c r="AE10">
        <f>'IDT-1'!F10</f>
        <v>0</v>
      </c>
      <c r="AF10" s="24"/>
      <c r="AG10">
        <f t="shared" si="2"/>
        <v>1179.8905530053905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7.7030400000000006</v>
      </c>
      <c r="E11">
        <f>GT_NG!T11</f>
        <v>10.990470690153048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446.94359757253943</v>
      </c>
      <c r="P11" s="36">
        <v>67.523268783888454</v>
      </c>
      <c r="Q11" s="36">
        <v>22.72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322.33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-104</v>
      </c>
      <c r="AA11" s="75">
        <f>STOA!J11</f>
        <v>435.04</v>
      </c>
      <c r="AB11" s="75">
        <f>-STOA!P11</f>
        <v>0</v>
      </c>
      <c r="AC11">
        <f t="shared" si="0"/>
        <v>12.742384458625402</v>
      </c>
      <c r="AD11">
        <f t="shared" si="1"/>
        <v>1224.6907168404473</v>
      </c>
      <c r="AE11">
        <f>'IDT-1'!F11</f>
        <v>0</v>
      </c>
      <c r="AF11" s="24"/>
      <c r="AG11">
        <f t="shared" si="2"/>
        <v>1224.6907168404473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7.7030400000000006</v>
      </c>
      <c r="E12">
        <f>GT_NG!T12</f>
        <v>10.993645291738877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446.0781586473754</v>
      </c>
      <c r="P12" s="36">
        <v>67.523268783888454</v>
      </c>
      <c r="Q12" s="36">
        <v>22.72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322.24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-117</v>
      </c>
      <c r="AA12" s="75">
        <f>STOA!J12</f>
        <v>435.04</v>
      </c>
      <c r="AB12" s="75">
        <f>-STOA!P12</f>
        <v>0</v>
      </c>
      <c r="AC12">
        <f t="shared" si="0"/>
        <v>12.849420190366454</v>
      </c>
      <c r="AD12">
        <f t="shared" si="1"/>
        <v>1210.6314167851281</v>
      </c>
      <c r="AE12">
        <f>'IDT-1'!F12</f>
        <v>0</v>
      </c>
      <c r="AF12" s="24"/>
      <c r="AG12">
        <f t="shared" si="2"/>
        <v>1210.6314167851281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7.7030400000000006</v>
      </c>
      <c r="E13">
        <f>GT_NG!T13</f>
        <v>10.993645291738877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452.93016470929257</v>
      </c>
      <c r="P13" s="36">
        <v>67.523268783888454</v>
      </c>
      <c r="Q13" s="36">
        <v>22.96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322.23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-135</v>
      </c>
      <c r="AA13" s="75">
        <f>STOA!J13</f>
        <v>435.04</v>
      </c>
      <c r="AB13" s="75">
        <f>-STOA!P13</f>
        <v>0</v>
      </c>
      <c r="AC13">
        <f t="shared" si="0"/>
        <v>13.07154813911084</v>
      </c>
      <c r="AD13">
        <f t="shared" si="1"/>
        <v>1199.4912948983008</v>
      </c>
      <c r="AE13">
        <f>'IDT-1'!F13</f>
        <v>0</v>
      </c>
      <c r="AF13" s="24"/>
      <c r="AG13">
        <f t="shared" si="2"/>
        <v>1199.4912948983008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7.7030400000000006</v>
      </c>
      <c r="E14">
        <f>GT_NG!T14</f>
        <v>10.993645291738877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452.93016470929257</v>
      </c>
      <c r="P14" s="36">
        <v>67.523268783888454</v>
      </c>
      <c r="Q14" s="36">
        <v>22.96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322.24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-150</v>
      </c>
      <c r="AA14" s="75">
        <f>STOA!J14</f>
        <v>435.04</v>
      </c>
      <c r="AB14" s="75">
        <f>-STOA!P14</f>
        <v>0</v>
      </c>
      <c r="AC14">
        <f t="shared" si="0"/>
        <v>13.20480805194377</v>
      </c>
      <c r="AD14">
        <f t="shared" si="1"/>
        <v>1184.3680349854678</v>
      </c>
      <c r="AE14">
        <f>'IDT-1'!F14</f>
        <v>0</v>
      </c>
      <c r="AF14" s="24"/>
      <c r="AG14">
        <f t="shared" si="2"/>
        <v>1184.3680349854678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7.7030400000000006</v>
      </c>
      <c r="E15">
        <f>GT_NG!T15</f>
        <v>10.993645291738877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453.16741200986525</v>
      </c>
      <c r="P15" s="36">
        <v>67.523268783888454</v>
      </c>
      <c r="Q15" s="36">
        <v>22.96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322.09000000000003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-166</v>
      </c>
      <c r="AA15" s="75">
        <f>STOA!J15</f>
        <v>435.04</v>
      </c>
      <c r="AB15" s="75">
        <f>-STOA!P15</f>
        <v>0</v>
      </c>
      <c r="AC15">
        <f t="shared" si="0"/>
        <v>13.687393868543936</v>
      </c>
      <c r="AD15">
        <f t="shared" si="1"/>
        <v>1206.5826964694404</v>
      </c>
      <c r="AE15">
        <f>'IDT-1'!F15</f>
        <v>0</v>
      </c>
      <c r="AF15" s="24"/>
      <c r="AG15">
        <f t="shared" si="2"/>
        <v>1206.5826964694404</v>
      </c>
      <c r="AI15" s="34">
        <f>PXIL!J15</f>
        <v>0</v>
      </c>
      <c r="AJ15" s="34">
        <f>PXIL!P15</f>
        <v>0</v>
      </c>
      <c r="AK15" s="34">
        <f>RTM_IEX!J15</f>
        <v>38.61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10.993645291738877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452.71735725642878</v>
      </c>
      <c r="P16" s="36">
        <v>67.523268783888454</v>
      </c>
      <c r="Q16" s="36">
        <v>22.96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-178</v>
      </c>
      <c r="AA16" s="75">
        <f>STOA!J16</f>
        <v>435.04</v>
      </c>
      <c r="AB16" s="75">
        <f>-STOA!P16</f>
        <v>0</v>
      </c>
      <c r="AC16">
        <f t="shared" si="0"/>
        <v>13.789178916980038</v>
      </c>
      <c r="AD16">
        <f t="shared" si="1"/>
        <v>1193.9408566675677</v>
      </c>
      <c r="AE16">
        <f>'IDT-1'!F16</f>
        <v>0</v>
      </c>
      <c r="AF16" s="24"/>
      <c r="AG16">
        <f t="shared" si="2"/>
        <v>1193.9408566675677</v>
      </c>
      <c r="AI16" s="34">
        <f>PXIL!J16</f>
        <v>0</v>
      </c>
      <c r="AJ16" s="34">
        <f>PXIL!P16</f>
        <v>0</v>
      </c>
      <c r="AK16" s="34">
        <f>RTM_IEX!J16</f>
        <v>38.61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10.993645291738877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431.23527042032998</v>
      </c>
      <c r="P17" s="36">
        <v>28.961818181818181</v>
      </c>
      <c r="Q17" s="36">
        <v>8.7700000000000014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322.31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-67</v>
      </c>
      <c r="AA17" s="75">
        <f>STOA!J17</f>
        <v>435.04</v>
      </c>
      <c r="AB17" s="75">
        <f>-STOA!P17</f>
        <v>0</v>
      </c>
      <c r="AC17">
        <f t="shared" si="0"/>
        <v>11.990974183004374</v>
      </c>
      <c r="AD17">
        <f t="shared" si="1"/>
        <v>1174.2055239633742</v>
      </c>
      <c r="AE17">
        <f>'IDT-1'!F17</f>
        <v>0</v>
      </c>
      <c r="AF17" s="24"/>
      <c r="AG17">
        <f t="shared" si="2"/>
        <v>1174.2055239633742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10.993645291738877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431.16796215325479</v>
      </c>
      <c r="P18" s="36">
        <v>28.96</v>
      </c>
      <c r="Q18" s="36">
        <v>8.7700000000000014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322.27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-81</v>
      </c>
      <c r="AA18" s="75">
        <f>STOA!J18</f>
        <v>435.04</v>
      </c>
      <c r="AB18" s="75">
        <f>-STOA!P18</f>
        <v>0</v>
      </c>
      <c r="AC18">
        <f t="shared" si="0"/>
        <v>12.114307655564849</v>
      </c>
      <c r="AD18">
        <f t="shared" si="1"/>
        <v>1159.9730640419207</v>
      </c>
      <c r="AE18">
        <f>'IDT-1'!F18</f>
        <v>0</v>
      </c>
      <c r="AF18" s="24"/>
      <c r="AG18">
        <f t="shared" si="2"/>
        <v>1159.9730640419207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11.311380704794916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430.97729810049162</v>
      </c>
      <c r="P19" s="36">
        <v>28.961764670038388</v>
      </c>
      <c r="Q19" s="36">
        <v>8.7700000000000014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322.01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-87</v>
      </c>
      <c r="AA19" s="75">
        <f>STOA!J19</f>
        <v>435.04</v>
      </c>
      <c r="AB19" s="75">
        <f>-STOA!P19</f>
        <v>0</v>
      </c>
      <c r="AC19">
        <f t="shared" si="0"/>
        <v>12.166422177764936</v>
      </c>
      <c r="AD19">
        <f t="shared" si="1"/>
        <v>1153.7897855500519</v>
      </c>
      <c r="AE19">
        <f>'IDT-1'!F19</f>
        <v>0</v>
      </c>
      <c r="AF19" s="24"/>
      <c r="AG19">
        <f t="shared" si="2"/>
        <v>1153.7897855500519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11.308114351718165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432.72629420422805</v>
      </c>
      <c r="P20" s="36">
        <v>28.961764670038388</v>
      </c>
      <c r="Q20" s="36">
        <v>8.7700000000000014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321.67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-94</v>
      </c>
      <c r="AA20" s="75">
        <f>STOA!J20</f>
        <v>435.04</v>
      </c>
      <c r="AB20" s="75">
        <f>-STOA!P20</f>
        <v>0</v>
      </c>
      <c r="AC20">
        <f t="shared" si="0"/>
        <v>12.240939492226106</v>
      </c>
      <c r="AD20">
        <f t="shared" si="1"/>
        <v>1148.1209979862501</v>
      </c>
      <c r="AE20">
        <f>'IDT-1'!F20</f>
        <v>0</v>
      </c>
      <c r="AF20" s="24"/>
      <c r="AG20">
        <f t="shared" si="2"/>
        <v>1148.1209979862501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7.7030400000000006</v>
      </c>
      <c r="E21">
        <f>GT_NG!T21</f>
        <v>11.308114351718165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441.69336871744093</v>
      </c>
      <c r="P21" s="36">
        <v>28.961764670038388</v>
      </c>
      <c r="Q21" s="36">
        <v>8.7700000000000014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321.34000000000003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-102</v>
      </c>
      <c r="AA21" s="75">
        <f>STOA!J21</f>
        <v>435.04</v>
      </c>
      <c r="AB21" s="75">
        <f>-STOA!P21</f>
        <v>0</v>
      </c>
      <c r="AC21">
        <f t="shared" si="0"/>
        <v>12.387970768119946</v>
      </c>
      <c r="AD21">
        <f t="shared" si="1"/>
        <v>1148.6110412235694</v>
      </c>
      <c r="AE21">
        <f>'IDT-1'!F21</f>
        <v>0</v>
      </c>
      <c r="AF21" s="24"/>
      <c r="AG21">
        <f t="shared" si="2"/>
        <v>1148.6110412235694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7.7030400000000006</v>
      </c>
      <c r="E22">
        <f>GT_NG!T22</f>
        <v>11.308114351718165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442.52496024222324</v>
      </c>
      <c r="P22" s="36">
        <v>28.96</v>
      </c>
      <c r="Q22" s="36">
        <v>8.7700000000000014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317.64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-113</v>
      </c>
      <c r="AA22" s="75">
        <f>STOA!J22</f>
        <v>435.04</v>
      </c>
      <c r="AB22" s="75">
        <f>-STOA!P22</f>
        <v>0</v>
      </c>
      <c r="AC22">
        <f t="shared" si="0"/>
        <v>12.460372647185839</v>
      </c>
      <c r="AD22">
        <f t="shared" si="1"/>
        <v>1134.6684661992474</v>
      </c>
      <c r="AE22">
        <f>'IDT-1'!F22</f>
        <v>0</v>
      </c>
      <c r="AF22" s="24"/>
      <c r="AG22">
        <f t="shared" si="2"/>
        <v>1134.6684661992474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7.7030400000000006</v>
      </c>
      <c r="E23">
        <f>GT_NG!T23</f>
        <v>11.308114351718165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439.97780168081442</v>
      </c>
      <c r="P23" s="36">
        <v>28.961840482999687</v>
      </c>
      <c r="Q23" s="36">
        <v>8.7700000000000014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317.35000000000002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-123</v>
      </c>
      <c r="AA23" s="75">
        <f>STOA!J23</f>
        <v>435.04</v>
      </c>
      <c r="AB23" s="75">
        <f>-STOA!P23</f>
        <v>0</v>
      </c>
      <c r="AC23">
        <f t="shared" si="0"/>
        <v>12.52420312331779</v>
      </c>
      <c r="AD23">
        <f t="shared" si="1"/>
        <v>1121.7693176447062</v>
      </c>
      <c r="AE23">
        <f>'IDT-1'!F23</f>
        <v>0</v>
      </c>
      <c r="AF23" s="24"/>
      <c r="AG23">
        <f t="shared" si="2"/>
        <v>1121.7693176447062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7.7030400000000006</v>
      </c>
      <c r="E24">
        <f>GT_NG!T24</f>
        <v>11.308114351718165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441.14818897449572</v>
      </c>
      <c r="P24" s="36">
        <v>28.96</v>
      </c>
      <c r="Q24" s="36">
        <v>8.7700000000000014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317.12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-145</v>
      </c>
      <c r="AA24" s="75">
        <f>STOA!J24</f>
        <v>435.04</v>
      </c>
      <c r="AB24" s="75">
        <f>-STOA!P24</f>
        <v>0</v>
      </c>
      <c r="AC24">
        <f t="shared" si="0"/>
        <v>12.727781140740085</v>
      </c>
      <c r="AD24">
        <f t="shared" si="1"/>
        <v>1100.5042864379657</v>
      </c>
      <c r="AE24">
        <f>'IDT-1'!F24</f>
        <v>0</v>
      </c>
      <c r="AF24" s="24"/>
      <c r="AG24">
        <f t="shared" si="2"/>
        <v>1100.5042864379657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7.7030400000000006</v>
      </c>
      <c r="E25">
        <f>GT_NG!T25</f>
        <v>11.308114351718165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444.55759570699331</v>
      </c>
      <c r="P25" s="36">
        <v>28.961886767867611</v>
      </c>
      <c r="Q25" s="36">
        <v>8.7700000000000014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317.28343899999999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-154</v>
      </c>
      <c r="AA25" s="75">
        <f>STOA!J25</f>
        <v>435.04</v>
      </c>
      <c r="AB25" s="75">
        <f>-STOA!P25</f>
        <v>0</v>
      </c>
      <c r="AC25">
        <f t="shared" si="0"/>
        <v>12.839141934443056</v>
      </c>
      <c r="AD25">
        <f t="shared" si="1"/>
        <v>1094.9676581446279</v>
      </c>
      <c r="AE25">
        <f>'IDT-1'!F25</f>
        <v>0</v>
      </c>
      <c r="AF25" s="24"/>
      <c r="AG25">
        <f t="shared" si="2"/>
        <v>1094.9676581446279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7.7030400000000006</v>
      </c>
      <c r="E26">
        <f>GT_NG!T26</f>
        <v>11.308114351718165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444.55759570699331</v>
      </c>
      <c r="P26" s="36">
        <v>28.96</v>
      </c>
      <c r="Q26" s="36">
        <v>8.7700000000000014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319.52001600000006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-166</v>
      </c>
      <c r="AA26" s="75">
        <f>STOA!J26</f>
        <v>435.04</v>
      </c>
      <c r="AB26" s="75">
        <f>-STOA!P26</f>
        <v>0</v>
      </c>
      <c r="AC26">
        <f t="shared" si="0"/>
        <v>12.971240738752165</v>
      </c>
      <c r="AD26">
        <f t="shared" si="1"/>
        <v>1085.7402495724511</v>
      </c>
      <c r="AE26">
        <f>'IDT-1'!F26</f>
        <v>0</v>
      </c>
      <c r="AF26" s="24"/>
      <c r="AG26">
        <f t="shared" si="2"/>
        <v>1085.7402495724511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7.7030400000000006</v>
      </c>
      <c r="E27">
        <f>GT_NG!T27</f>
        <v>10.993645291738877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442.13870205197793</v>
      </c>
      <c r="P27" s="36">
        <v>28.961723809523807</v>
      </c>
      <c r="Q27" s="36">
        <v>8.7700000000000014</v>
      </c>
      <c r="R27" s="38">
        <v>4.43</v>
      </c>
      <c r="S27" s="38">
        <v>0</v>
      </c>
      <c r="T27" s="37">
        <f>SUMPRODUCT(LTA!J27:AN27,LTA!J$101:AN$101,LTA!J$105:AN$105)</f>
        <v>2.67</v>
      </c>
      <c r="U27" s="37">
        <f>SUMPRODUCT(LTA!J27:AN27,LTA!J$102:AN$102,LTA!J$105:AN$105)</f>
        <v>322.79812499999997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-180</v>
      </c>
      <c r="AA27" s="75">
        <f>STOA!J27</f>
        <v>435.04</v>
      </c>
      <c r="AB27" s="75">
        <f>-STOA!P27</f>
        <v>0</v>
      </c>
      <c r="AC27">
        <f t="shared" si="0"/>
        <v>13.156927460894757</v>
      </c>
      <c r="AD27">
        <f t="shared" si="1"/>
        <v>1078.5310329448373</v>
      </c>
      <c r="AE27">
        <f>'IDT-1'!F27</f>
        <v>0</v>
      </c>
      <c r="AF27" s="24"/>
      <c r="AG27">
        <f t="shared" si="2"/>
        <v>1078.5310329448373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7.7030400000000006</v>
      </c>
      <c r="E28">
        <f>GT_NG!T28</f>
        <v>10.993645291738877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443.44341564497694</v>
      </c>
      <c r="P28" s="36">
        <v>28.961723809523807</v>
      </c>
      <c r="Q28" s="36">
        <v>8.7700000000000014</v>
      </c>
      <c r="R28" s="38">
        <v>8.84</v>
      </c>
      <c r="S28" s="38">
        <v>0</v>
      </c>
      <c r="T28" s="37">
        <f>SUMPRODUCT(LTA!J28:AN28,LTA!J$101:AN$101,LTA!J$105:AN$105)</f>
        <v>4.8499999999999996</v>
      </c>
      <c r="U28" s="37">
        <f>SUMPRODUCT(LTA!J28:AN28,LTA!J$102:AN$102,LTA!J$105:AN$105)</f>
        <v>326.173112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-194</v>
      </c>
      <c r="AA28" s="75">
        <f>STOA!J28</f>
        <v>435.04</v>
      </c>
      <c r="AB28" s="75">
        <f>-STOA!P28</f>
        <v>0</v>
      </c>
      <c r="AC28">
        <f t="shared" si="0"/>
        <v>13.380394611423883</v>
      </c>
      <c r="AD28">
        <f t="shared" si="1"/>
        <v>1075.5772663873074</v>
      </c>
      <c r="AE28">
        <f>'IDT-1'!F28</f>
        <v>0</v>
      </c>
      <c r="AF28" s="24"/>
      <c r="AG28">
        <f t="shared" si="2"/>
        <v>1075.5772663873074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7.7030400000000006</v>
      </c>
      <c r="E29">
        <f>GT_NG!T29</f>
        <v>10.993645291738877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453.36934330272993</v>
      </c>
      <c r="P29" s="36">
        <v>28.961723809523807</v>
      </c>
      <c r="Q29" s="36">
        <v>8.7700000000000014</v>
      </c>
      <c r="R29" s="38">
        <v>13.73</v>
      </c>
      <c r="S29" s="38">
        <v>0</v>
      </c>
      <c r="T29" s="37">
        <f>SUMPRODUCT(LTA!J29:AN29,LTA!J$101:AN$101,LTA!J$105:AN$105)</f>
        <v>7.01</v>
      </c>
      <c r="U29" s="37">
        <f>SUMPRODUCT(LTA!J29:AN29,LTA!J$102:AN$102,LTA!J$105:AN$105)</f>
        <v>335.30279000000002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-206</v>
      </c>
      <c r="AA29" s="75">
        <f>STOA!J29</f>
        <v>435.04</v>
      </c>
      <c r="AB29" s="75">
        <f>-STOA!P29</f>
        <v>0</v>
      </c>
      <c r="AC29">
        <f t="shared" si="0"/>
        <v>13.716661471478453</v>
      </c>
      <c r="AD29">
        <f t="shared" si="1"/>
        <v>1089.346605185006</v>
      </c>
      <c r="AE29">
        <f>'IDT-1'!F29</f>
        <v>0</v>
      </c>
      <c r="AF29" s="24"/>
      <c r="AG29">
        <f t="shared" si="2"/>
        <v>1089.346605185006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7.7030400000000006</v>
      </c>
      <c r="E30">
        <f>GT_NG!T30</f>
        <v>10.993645291738877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452.30413630806635</v>
      </c>
      <c r="P30" s="36">
        <v>28.961723809523807</v>
      </c>
      <c r="Q30" s="36">
        <v>8.7700000000000014</v>
      </c>
      <c r="R30" s="38">
        <v>17.7</v>
      </c>
      <c r="S30" s="38">
        <v>0</v>
      </c>
      <c r="T30" s="37">
        <f>SUMPRODUCT(LTA!J30:AN30,LTA!J$101:AN$101,LTA!J$105:AN$105)</f>
        <v>9.2100000000000009</v>
      </c>
      <c r="U30" s="37">
        <f>SUMPRODUCT(LTA!J30:AN30,LTA!J$102:AN$102,LTA!J$105:AN$105)</f>
        <v>339.72542100000004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-204</v>
      </c>
      <c r="AA30" s="75">
        <f>STOA!J30</f>
        <v>435.04</v>
      </c>
      <c r="AB30" s="75">
        <f>-STOA!P30</f>
        <v>0</v>
      </c>
      <c r="AC30">
        <f t="shared" si="0"/>
        <v>13.782746547681025</v>
      </c>
      <c r="AD30">
        <f t="shared" si="1"/>
        <v>1100.8079441141399</v>
      </c>
      <c r="AE30">
        <f>'IDT-1'!F30</f>
        <v>0</v>
      </c>
      <c r="AF30" s="24"/>
      <c r="AG30">
        <f t="shared" si="2"/>
        <v>1100.8079441141399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7.7030400000000006</v>
      </c>
      <c r="E31">
        <f>GT_NG!T31</f>
        <v>10.990470690153048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448.14313724695432</v>
      </c>
      <c r="P31" s="36">
        <v>28.961723809523807</v>
      </c>
      <c r="Q31" s="36">
        <v>8.7700000000000014</v>
      </c>
      <c r="R31" s="38">
        <v>17.7</v>
      </c>
      <c r="S31" s="38">
        <v>0</v>
      </c>
      <c r="T31" s="37">
        <f>SUMPRODUCT(LTA!J31:AN31,LTA!J$101:AN$101,LTA!J$105:AN$105)</f>
        <v>17.41</v>
      </c>
      <c r="U31" s="37">
        <f>SUMPRODUCT(LTA!J31:AN31,LTA!J$102:AN$102,LTA!J$105:AN$105)</f>
        <v>344.077809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-209</v>
      </c>
      <c r="AA31" s="75">
        <f>STOA!J31</f>
        <v>435.04</v>
      </c>
      <c r="AB31" s="75">
        <f>-STOA!P31</f>
        <v>0</v>
      </c>
      <c r="AC31">
        <f t="shared" si="0"/>
        <v>14.078516021904166</v>
      </c>
      <c r="AD31">
        <f t="shared" si="1"/>
        <v>1083.9003889772189</v>
      </c>
      <c r="AE31">
        <f>'IDT-1'!F31</f>
        <v>0</v>
      </c>
      <c r="AF31" s="24"/>
      <c r="AG31">
        <f t="shared" si="2"/>
        <v>1083.9003889772189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7.7030400000000006</v>
      </c>
      <c r="E32">
        <f>GT_NG!T32</f>
        <v>10.990470690153048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448.14313724695432</v>
      </c>
      <c r="P32" s="36">
        <v>28.961723809523807</v>
      </c>
      <c r="Q32" s="36">
        <v>8.7700000000000014</v>
      </c>
      <c r="R32" s="38">
        <v>17.699999999999996</v>
      </c>
      <c r="S32" s="38">
        <v>0</v>
      </c>
      <c r="T32" s="37">
        <f>SUMPRODUCT(LTA!J32:AN32,LTA!J$101:AN$101,LTA!J$105:AN$105)</f>
        <v>22.319999999999997</v>
      </c>
      <c r="U32" s="37">
        <f>SUMPRODUCT(LTA!J32:AN32,LTA!J$102:AN$102,LTA!J$105:AN$105)</f>
        <v>347.79116899999997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-214</v>
      </c>
      <c r="AA32" s="75">
        <f>STOA!J32</f>
        <v>435.04</v>
      </c>
      <c r="AB32" s="75">
        <f>-STOA!P32</f>
        <v>0</v>
      </c>
      <c r="AC32">
        <f t="shared" si="0"/>
        <v>14.198792227515145</v>
      </c>
      <c r="AD32">
        <f t="shared" si="1"/>
        <v>1087.4034727716078</v>
      </c>
      <c r="AE32">
        <f>'IDT-1'!F32</f>
        <v>0</v>
      </c>
      <c r="AF32" s="24"/>
      <c r="AG32">
        <f t="shared" si="2"/>
        <v>1087.4034727716078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7.7030400000000006</v>
      </c>
      <c r="E33">
        <f>GT_NG!T33</f>
        <v>10.990470690153048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448.38249622266574</v>
      </c>
      <c r="P33" s="36">
        <v>28.961723809523807</v>
      </c>
      <c r="Q33" s="36">
        <v>8.7700000000000014</v>
      </c>
      <c r="R33" s="38">
        <v>17.699999999999996</v>
      </c>
      <c r="S33" s="38">
        <v>0</v>
      </c>
      <c r="T33" s="37">
        <f>SUMPRODUCT(LTA!J33:AN33,LTA!J$101:AN$101,LTA!J$105:AN$105)</f>
        <v>26.61</v>
      </c>
      <c r="U33" s="37">
        <f>SUMPRODUCT(LTA!J33:AN33,LTA!J$102:AN$102,LTA!J$105:AN$105)</f>
        <v>350.05466100000001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-219</v>
      </c>
      <c r="AA33" s="75">
        <f>STOA!J33</f>
        <v>435.04</v>
      </c>
      <c r="AB33" s="75">
        <f>-STOA!P33</f>
        <v>0</v>
      </c>
      <c r="AC33">
        <f t="shared" si="0"/>
        <v>14.081006765657497</v>
      </c>
      <c r="AD33">
        <f t="shared" si="1"/>
        <v>1114.3141092091769</v>
      </c>
      <c r="AE33">
        <f>'IDT-1'!F33</f>
        <v>0</v>
      </c>
      <c r="AF33" s="24"/>
      <c r="AG33">
        <f t="shared" si="2"/>
        <v>1114.3141092091769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7.7030400000000006</v>
      </c>
      <c r="E34">
        <f>GT_NG!T34</f>
        <v>10.990470690153048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448.13312539956365</v>
      </c>
      <c r="P34" s="36">
        <v>28.961723809523807</v>
      </c>
      <c r="Q34" s="36">
        <v>8.7700000000000014</v>
      </c>
      <c r="R34" s="38">
        <v>19.2</v>
      </c>
      <c r="S34" s="38">
        <v>0</v>
      </c>
      <c r="T34" s="37">
        <f>SUMPRODUCT(LTA!J34:AN34,LTA!J$101:AN$101,LTA!J$105:AN$105)</f>
        <v>31.77</v>
      </c>
      <c r="U34" s="37">
        <f>SUMPRODUCT(LTA!J34:AN34,LTA!J$102:AN$102,LTA!J$105:AN$105)</f>
        <v>352.87114300000002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-228</v>
      </c>
      <c r="AA34" s="75">
        <f>STOA!J34</f>
        <v>435.04</v>
      </c>
      <c r="AB34" s="75">
        <f>-STOA!P34</f>
        <v>0</v>
      </c>
      <c r="AC34">
        <f t="shared" si="0"/>
        <v>14.242108491713957</v>
      </c>
      <c r="AD34">
        <f t="shared" si="1"/>
        <v>1114.3801186600183</v>
      </c>
      <c r="AE34">
        <f>'IDT-1'!F34</f>
        <v>0</v>
      </c>
      <c r="AF34" s="24"/>
      <c r="AG34">
        <f t="shared" si="2"/>
        <v>1114.3801186600183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7.7030400000000006</v>
      </c>
      <c r="E35">
        <f>GT_NG!T35</f>
        <v>10.990470690153048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430.24927205000773</v>
      </c>
      <c r="P35" s="36">
        <v>28.961723809523807</v>
      </c>
      <c r="Q35" s="36">
        <v>8.7700000000000014</v>
      </c>
      <c r="R35" s="38">
        <v>19.199999999999996</v>
      </c>
      <c r="S35" s="38">
        <v>0</v>
      </c>
      <c r="T35" s="37">
        <f>SUMPRODUCT(LTA!J35:AN35,LTA!J$101:AN$101,LTA!J$105:AN$105)</f>
        <v>22.720000000000002</v>
      </c>
      <c r="U35" s="37">
        <f>SUMPRODUCT(LTA!J35:AN35,LTA!J$102:AN$102,LTA!J$105:AN$105)</f>
        <v>356.37078400000001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-237</v>
      </c>
      <c r="AA35" s="75">
        <f>STOA!J35</f>
        <v>435.04</v>
      </c>
      <c r="AB35" s="75">
        <f>-STOA!P35</f>
        <v>0</v>
      </c>
      <c r="AC35">
        <f t="shared" si="0"/>
        <v>14.074743933126646</v>
      </c>
      <c r="AD35">
        <f t="shared" si="1"/>
        <v>1087.4932708690496</v>
      </c>
      <c r="AE35">
        <f>'IDT-1'!F35</f>
        <v>0</v>
      </c>
      <c r="AF35" s="24"/>
      <c r="AG35">
        <f t="shared" si="2"/>
        <v>1087.4932708690496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7.7030400000000006</v>
      </c>
      <c r="E36">
        <f>GT_NG!T36</f>
        <v>10.990470690153048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418.63921698057322</v>
      </c>
      <c r="P36" s="36">
        <v>28.961723809523807</v>
      </c>
      <c r="Q36" s="36">
        <v>8.7700000000000014</v>
      </c>
      <c r="R36" s="38">
        <v>21.199999999999996</v>
      </c>
      <c r="S36" s="38">
        <v>0</v>
      </c>
      <c r="T36" s="37">
        <f>SUMPRODUCT(LTA!J36:AN36,LTA!J$101:AN$101,LTA!J$105:AN$105)</f>
        <v>29.830000000000002</v>
      </c>
      <c r="U36" s="37">
        <f>SUMPRODUCT(LTA!J36:AN36,LTA!J$102:AN$102,LTA!J$105:AN$105)</f>
        <v>360.69216300000005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-238</v>
      </c>
      <c r="AA36" s="75">
        <f>STOA!J36</f>
        <v>435.04</v>
      </c>
      <c r="AB36" s="75">
        <f>-STOA!P36</f>
        <v>0</v>
      </c>
      <c r="AC36">
        <f t="shared" si="0"/>
        <v>14.140696348848794</v>
      </c>
      <c r="AD36">
        <f t="shared" si="1"/>
        <v>1082.8686423838928</v>
      </c>
      <c r="AE36">
        <f>'IDT-1'!F36</f>
        <v>0</v>
      </c>
      <c r="AF36" s="24"/>
      <c r="AG36">
        <f t="shared" si="2"/>
        <v>1082.8686423838928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7.7030400000000006</v>
      </c>
      <c r="E37">
        <f>GT_NG!T37</f>
        <v>10.990470690153048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417.71129017138753</v>
      </c>
      <c r="P37" s="36">
        <v>28.961723809523807</v>
      </c>
      <c r="Q37" s="36">
        <v>8.7700000000000014</v>
      </c>
      <c r="R37" s="38">
        <v>21.2</v>
      </c>
      <c r="S37" s="38">
        <v>0</v>
      </c>
      <c r="T37" s="37">
        <f>SUMPRODUCT(LTA!J37:AN37,LTA!J$101:AN$101,LTA!J$105:AN$105)</f>
        <v>35.14</v>
      </c>
      <c r="U37" s="37">
        <f>SUMPRODUCT(LTA!J37:AN37,LTA!J$102:AN$102,LTA!J$105:AN$105)</f>
        <v>335.36260699999997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-241</v>
      </c>
      <c r="AA37" s="75">
        <f>STOA!J37</f>
        <v>435.04</v>
      </c>
      <c r="AB37" s="75">
        <f>-STOA!P37</f>
        <v>0</v>
      </c>
      <c r="AC37">
        <f t="shared" si="0"/>
        <v>13.934740969861615</v>
      </c>
      <c r="AD37">
        <f t="shared" si="1"/>
        <v>1083.7771149536943</v>
      </c>
      <c r="AE37">
        <f>'IDT-1'!F37</f>
        <v>0</v>
      </c>
      <c r="AF37" s="24"/>
      <c r="AG37">
        <f t="shared" si="2"/>
        <v>1083.7771149536943</v>
      </c>
      <c r="AI37" s="34">
        <f>PXIL!J37</f>
        <v>0</v>
      </c>
      <c r="AJ37" s="34">
        <f>PXIL!P37</f>
        <v>0</v>
      </c>
      <c r="AK37" s="34">
        <f>RTM_IEX!J37</f>
        <v>9.65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7.7030400000000006</v>
      </c>
      <c r="E38">
        <f>GT_NG!T38</f>
        <v>10.990470690153048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417.71129017138753</v>
      </c>
      <c r="P38" s="36">
        <v>28.961723809523807</v>
      </c>
      <c r="Q38" s="36">
        <v>8.7700000000000014</v>
      </c>
      <c r="R38" s="38">
        <v>21.199999999999996</v>
      </c>
      <c r="S38" s="38">
        <v>0</v>
      </c>
      <c r="T38" s="37">
        <f>SUMPRODUCT(LTA!J38:AN38,LTA!J$101:AN$101,LTA!J$105:AN$105)</f>
        <v>38.49</v>
      </c>
      <c r="U38" s="37">
        <f>SUMPRODUCT(LTA!J38:AN38,LTA!J$102:AN$102,LTA!J$105:AN$105)</f>
        <v>340.60090099999996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-243</v>
      </c>
      <c r="AA38" s="75">
        <f>STOA!J38</f>
        <v>435.04</v>
      </c>
      <c r="AB38" s="75">
        <f>-STOA!P38</f>
        <v>0</v>
      </c>
      <c r="AC38">
        <f t="shared" si="0"/>
        <v>14.028074212106006</v>
      </c>
      <c r="AD38">
        <f t="shared" si="1"/>
        <v>1090.27207571145</v>
      </c>
      <c r="AE38">
        <f>'IDT-1'!F38</f>
        <v>0</v>
      </c>
      <c r="AF38" s="24"/>
      <c r="AG38">
        <f t="shared" si="2"/>
        <v>1090.27207571145</v>
      </c>
      <c r="AI38" s="34">
        <f>PXIL!J38</f>
        <v>0</v>
      </c>
      <c r="AJ38" s="34">
        <f>PXIL!P38</f>
        <v>0</v>
      </c>
      <c r="AK38" s="34">
        <f>RTM_IEX!J38</f>
        <v>9.65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7.7030400000000006</v>
      </c>
      <c r="E39">
        <f>GT_NG!T39</f>
        <v>10.990470690153048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418.65365358705304</v>
      </c>
      <c r="P39" s="36">
        <v>28.961723809523807</v>
      </c>
      <c r="Q39" s="36">
        <v>8.7700000000000014</v>
      </c>
      <c r="R39" s="38">
        <v>21.199999999999996</v>
      </c>
      <c r="S39" s="38">
        <v>0</v>
      </c>
      <c r="T39" s="37">
        <f>SUMPRODUCT(LTA!J39:AN39,LTA!J$101:AN$101,LTA!J$105:AN$105)</f>
        <v>40.370000000000005</v>
      </c>
      <c r="U39" s="37">
        <f>SUMPRODUCT(LTA!J39:AN39,LTA!J$102:AN$102,LTA!J$105:AN$105)</f>
        <v>346.40777399999996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-232</v>
      </c>
      <c r="AA39" s="75">
        <f>STOA!J39</f>
        <v>435.04</v>
      </c>
      <c r="AB39" s="75">
        <f>-STOA!P39</f>
        <v>0</v>
      </c>
      <c r="AC39">
        <f t="shared" si="0"/>
        <v>14.261200089819713</v>
      </c>
      <c r="AD39">
        <f t="shared" si="1"/>
        <v>1138.6281862494016</v>
      </c>
      <c r="AE39">
        <f>'IDT-1'!F39</f>
        <v>0</v>
      </c>
      <c r="AF39" s="24"/>
      <c r="AG39">
        <f t="shared" si="2"/>
        <v>1138.6281862494016</v>
      </c>
      <c r="AI39" s="34">
        <f>PXIL!J39</f>
        <v>0</v>
      </c>
      <c r="AJ39" s="34">
        <f>PXIL!P39</f>
        <v>0</v>
      </c>
      <c r="AK39" s="34">
        <f>RTM_IEX!J39</f>
        <v>38.61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7.7030400000000006</v>
      </c>
      <c r="E40">
        <f>GT_NG!T40</f>
        <v>10.990470690153048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421.07209581834377</v>
      </c>
      <c r="P40" s="36">
        <v>28.961723809523807</v>
      </c>
      <c r="Q40" s="36">
        <v>8.7700000000000014</v>
      </c>
      <c r="R40" s="38">
        <v>21.199999999999996</v>
      </c>
      <c r="S40" s="38">
        <v>0</v>
      </c>
      <c r="T40" s="37">
        <f>SUMPRODUCT(LTA!J40:AN40,LTA!J$101:AN$101,LTA!J$105:AN$105)</f>
        <v>43.71</v>
      </c>
      <c r="U40" s="37">
        <f>SUMPRODUCT(LTA!J40:AN40,LTA!J$102:AN$102,LTA!J$105:AN$105)</f>
        <v>358.32218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-206</v>
      </c>
      <c r="AA40" s="75">
        <f>STOA!J40</f>
        <v>435.04</v>
      </c>
      <c r="AB40" s="75">
        <f>-STOA!P40</f>
        <v>0</v>
      </c>
      <c r="AC40">
        <f t="shared" si="0"/>
        <v>14.185889838677992</v>
      </c>
      <c r="AD40">
        <f t="shared" si="1"/>
        <v>1182.3763447318343</v>
      </c>
      <c r="AE40">
        <f>'IDT-1'!F40</f>
        <v>0</v>
      </c>
      <c r="AF40" s="24"/>
      <c r="AG40">
        <f t="shared" si="2"/>
        <v>1182.3763447318343</v>
      </c>
      <c r="AI40" s="34">
        <f>PXIL!J40</f>
        <v>0</v>
      </c>
      <c r="AJ40" s="34">
        <f>PXIL!P40</f>
        <v>0</v>
      </c>
      <c r="AK40" s="34">
        <f>RTM_IEX!J40</f>
        <v>38.61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7.7030400000000006</v>
      </c>
      <c r="E41">
        <f>GT_NG!T41</f>
        <v>10.990470690153048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378.04982341309898</v>
      </c>
      <c r="P41" s="36">
        <v>28.961723809523807</v>
      </c>
      <c r="Q41" s="36">
        <v>8.7700000000000014</v>
      </c>
      <c r="R41" s="38">
        <v>21.2</v>
      </c>
      <c r="S41" s="38">
        <v>0</v>
      </c>
      <c r="T41" s="37">
        <f>SUMPRODUCT(LTA!J41:AN41,LTA!J$101:AN$101,LTA!J$105:AN$105)</f>
        <v>46.61</v>
      </c>
      <c r="U41" s="37">
        <f>SUMPRODUCT(LTA!J41:AN41,LTA!J$102:AN$102,LTA!J$105:AN$105)</f>
        <v>362.105054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-162</v>
      </c>
      <c r="AA41" s="75">
        <f>STOA!J41</f>
        <v>435.04</v>
      </c>
      <c r="AB41" s="75">
        <f>-STOA!P41</f>
        <v>0</v>
      </c>
      <c r="AC41">
        <f t="shared" si="0"/>
        <v>13.560473521735245</v>
      </c>
      <c r="AD41">
        <f t="shared" si="1"/>
        <v>1200.3223626435322</v>
      </c>
      <c r="AE41">
        <f>'IDT-1'!F41</f>
        <v>0</v>
      </c>
      <c r="AF41" s="24"/>
      <c r="AG41">
        <f t="shared" si="2"/>
        <v>1200.3223626435322</v>
      </c>
      <c r="AI41" s="34">
        <f>PXIL!J41</f>
        <v>0</v>
      </c>
      <c r="AJ41" s="34">
        <f>PXIL!P41</f>
        <v>0</v>
      </c>
      <c r="AK41" s="34">
        <f>RTM_IEX!J41</f>
        <v>48.27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7.7030400000000006</v>
      </c>
      <c r="E42">
        <f>GT_NG!T42</f>
        <v>10.990470690153048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378.04982341309898</v>
      </c>
      <c r="P42" s="36">
        <v>28.961723809523807</v>
      </c>
      <c r="Q42" s="36">
        <v>8.7700000000000014</v>
      </c>
      <c r="R42" s="38">
        <v>22.7</v>
      </c>
      <c r="S42" s="38">
        <v>0</v>
      </c>
      <c r="T42" s="37">
        <f>SUMPRODUCT(LTA!J42:AN42,LTA!J$101:AN$101,LTA!J$105:AN$105)</f>
        <v>53.06</v>
      </c>
      <c r="U42" s="37">
        <f>SUMPRODUCT(LTA!J42:AN42,LTA!J$102:AN$102,LTA!J$105:AN$105)</f>
        <v>365.57862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-137</v>
      </c>
      <c r="AA42" s="75">
        <f>STOA!J42</f>
        <v>435.04</v>
      </c>
      <c r="AB42" s="75">
        <f>-STOA!P42</f>
        <v>0</v>
      </c>
      <c r="AC42">
        <f t="shared" si="0"/>
        <v>13.439047714480362</v>
      </c>
      <c r="AD42">
        <f t="shared" si="1"/>
        <v>1236.8673544507869</v>
      </c>
      <c r="AE42">
        <f>'IDT-1'!F42</f>
        <v>0</v>
      </c>
      <c r="AF42" s="24"/>
      <c r="AG42">
        <f t="shared" si="2"/>
        <v>1236.8673544507869</v>
      </c>
      <c r="AI42" s="34">
        <f>PXIL!J42</f>
        <v>0</v>
      </c>
      <c r="AJ42" s="34">
        <f>PXIL!P42</f>
        <v>0</v>
      </c>
      <c r="AK42" s="34">
        <f>RTM_IEX!J42</f>
        <v>48.27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7.7030400000000006</v>
      </c>
      <c r="E43">
        <f>GT_NG!T43</f>
        <v>10.993645291738877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374.44773818155642</v>
      </c>
      <c r="P43" s="36">
        <v>28.961723809523807</v>
      </c>
      <c r="Q43" s="36">
        <v>8.7700000000000014</v>
      </c>
      <c r="R43" s="38">
        <v>22.7</v>
      </c>
      <c r="S43" s="38">
        <v>0</v>
      </c>
      <c r="T43" s="37">
        <f>SUMPRODUCT(LTA!J43:AN43,LTA!J$101:AN$101,LTA!J$105:AN$105)</f>
        <v>56.46</v>
      </c>
      <c r="U43" s="37">
        <f>SUMPRODUCT(LTA!J43:AN43,LTA!J$102:AN$102,LTA!J$105:AN$105)</f>
        <v>367.29543999999999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-115</v>
      </c>
      <c r="AA43" s="75">
        <f>STOA!J43</f>
        <v>435.04</v>
      </c>
      <c r="AB43" s="75">
        <f>-STOA!P43</f>
        <v>0</v>
      </c>
      <c r="AC43">
        <f t="shared" si="0"/>
        <v>13.426926511448448</v>
      </c>
      <c r="AD43">
        <f t="shared" si="1"/>
        <v>1279.6973850238621</v>
      </c>
      <c r="AE43">
        <f>'IDT-1'!F43</f>
        <v>0</v>
      </c>
      <c r="AF43" s="24"/>
      <c r="AG43">
        <f t="shared" si="2"/>
        <v>1279.6973850238621</v>
      </c>
      <c r="AI43" s="34">
        <f>PXIL!J43</f>
        <v>0</v>
      </c>
      <c r="AJ43" s="34">
        <f>PXIL!P43</f>
        <v>0</v>
      </c>
      <c r="AK43" s="34">
        <f>RTM_IEX!J43</f>
        <v>67.569999999999993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7.7030400000000006</v>
      </c>
      <c r="E44">
        <f>GT_NG!T44</f>
        <v>10.986920332936981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374.44773818155642</v>
      </c>
      <c r="P44" s="36">
        <v>28.961723809523807</v>
      </c>
      <c r="Q44" s="36">
        <v>7.72</v>
      </c>
      <c r="R44" s="38">
        <v>22.7</v>
      </c>
      <c r="S44" s="38">
        <v>0</v>
      </c>
      <c r="T44" s="37">
        <f>SUMPRODUCT(LTA!J44:AN44,LTA!J$101:AN$101,LTA!J$105:AN$105)</f>
        <v>110</v>
      </c>
      <c r="U44" s="37">
        <f>SUMPRODUCT(LTA!J44:AN44,LTA!J$102:AN$102,LTA!J$105:AN$105)</f>
        <v>366.27835599999997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-97</v>
      </c>
      <c r="AA44" s="75">
        <f>STOA!J44</f>
        <v>435.04</v>
      </c>
      <c r="AB44" s="75">
        <f>-STOA!P44</f>
        <v>0</v>
      </c>
      <c r="AC44">
        <f t="shared" si="0"/>
        <v>13.125406697211474</v>
      </c>
      <c r="AD44">
        <f t="shared" si="1"/>
        <v>1281.8950958792973</v>
      </c>
      <c r="AE44">
        <f>'IDT-1'!F44</f>
        <v>0</v>
      </c>
      <c r="AF44" s="24"/>
      <c r="AG44">
        <f t="shared" si="2"/>
        <v>1281.8950958792973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7.7030400000000006</v>
      </c>
      <c r="E45">
        <f>GT_NG!T45</f>
        <v>10.986920332936981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374.79263076058794</v>
      </c>
      <c r="P45" s="36">
        <v>28.961723809523807</v>
      </c>
      <c r="Q45" s="36">
        <v>7.7218602409638546</v>
      </c>
      <c r="R45" s="38">
        <v>22.7</v>
      </c>
      <c r="S45" s="38">
        <v>0</v>
      </c>
      <c r="T45" s="37">
        <f>SUMPRODUCT(LTA!J45:AN45,LTA!J$101:AN$101,LTA!J$105:AN$105)</f>
        <v>110.28999999999999</v>
      </c>
      <c r="U45" s="37">
        <f>SUMPRODUCT(LTA!J45:AN45,LTA!J$102:AN$102,LTA!J$105:AN$105)</f>
        <v>364.414357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-83</v>
      </c>
      <c r="AA45" s="75">
        <f>STOA!J45</f>
        <v>435.04</v>
      </c>
      <c r="AB45" s="75">
        <f>-STOA!P45</f>
        <v>0</v>
      </c>
      <c r="AC45">
        <f t="shared" si="0"/>
        <v>12.990313145516698</v>
      </c>
      <c r="AD45">
        <f t="shared" si="1"/>
        <v>1294.8029432509875</v>
      </c>
      <c r="AE45">
        <f>'IDT-1'!F45</f>
        <v>0</v>
      </c>
      <c r="AF45" s="24"/>
      <c r="AG45">
        <f t="shared" si="2"/>
        <v>1294.8029432509875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7.7030400000000006</v>
      </c>
      <c r="E46">
        <f>GT_NG!T46</f>
        <v>10.986920332936981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369.03528235845323</v>
      </c>
      <c r="P46" s="36">
        <v>28.961723809523807</v>
      </c>
      <c r="Q46" s="36">
        <v>7.7215477145148359</v>
      </c>
      <c r="R46" s="38">
        <v>22.7</v>
      </c>
      <c r="S46" s="38">
        <v>0</v>
      </c>
      <c r="T46" s="37">
        <f>SUMPRODUCT(LTA!J46:AN46,LTA!J$101:AN$101,LTA!J$105:AN$105)</f>
        <v>110.28999999999999</v>
      </c>
      <c r="U46" s="37">
        <f>SUMPRODUCT(LTA!J46:AN46,LTA!J$102:AN$102,LTA!J$105:AN$105)</f>
        <v>363.095778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-72</v>
      </c>
      <c r="AA46" s="75">
        <f>STOA!J46</f>
        <v>435.04</v>
      </c>
      <c r="AB46" s="75">
        <f>-STOA!P46</f>
        <v>0</v>
      </c>
      <c r="AC46">
        <f t="shared" si="0"/>
        <v>12.830382831401014</v>
      </c>
      <c r="AD46">
        <f t="shared" si="1"/>
        <v>1298.8866336365195</v>
      </c>
      <c r="AE46">
        <f>'IDT-1'!F46</f>
        <v>0</v>
      </c>
      <c r="AF46" s="24"/>
      <c r="AG46">
        <f t="shared" si="2"/>
        <v>1298.8866336365195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7.7030400000000006</v>
      </c>
      <c r="E47">
        <f>GT_NG!T47</f>
        <v>10.986920332936981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370.1259558551684</v>
      </c>
      <c r="P47" s="36">
        <v>28.961723809523807</v>
      </c>
      <c r="Q47" s="36">
        <v>7.7215477145148359</v>
      </c>
      <c r="R47" s="38">
        <v>22.7</v>
      </c>
      <c r="S47" s="38">
        <v>0</v>
      </c>
      <c r="T47" s="37">
        <f>SUMPRODUCT(LTA!J47:AN47,LTA!J$101:AN$101,LTA!J$105:AN$105)</f>
        <v>110.28999999999999</v>
      </c>
      <c r="U47" s="37">
        <f>SUMPRODUCT(LTA!J47:AN47,LTA!J$102:AN$102,LTA!J$105:AN$105)</f>
        <v>363.11435699999998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-63</v>
      </c>
      <c r="AA47" s="75">
        <f>STOA!J47</f>
        <v>435.04</v>
      </c>
      <c r="AB47" s="75">
        <f>-STOA!P47</f>
        <v>0</v>
      </c>
      <c r="AC47">
        <f t="shared" si="0"/>
        <v>13.185017105672348</v>
      </c>
      <c r="AD47">
        <f t="shared" si="1"/>
        <v>1356.9112518589632</v>
      </c>
      <c r="AE47">
        <f>'IDT-1'!F47</f>
        <v>0</v>
      </c>
      <c r="AF47" s="24"/>
      <c r="AG47">
        <f t="shared" si="2"/>
        <v>1356.9112518589632</v>
      </c>
      <c r="AI47" s="34">
        <f>PXIL!J47</f>
        <v>0</v>
      </c>
      <c r="AJ47" s="34">
        <f>PXIL!P47</f>
        <v>0</v>
      </c>
      <c r="AK47" s="34">
        <f>RTM_IEX!J47</f>
        <v>48.27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7.7030400000000006</v>
      </c>
      <c r="E48">
        <f>GT_NG!T48</f>
        <v>10.990187332738628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368.81803205788577</v>
      </c>
      <c r="P48" s="36">
        <v>28.961723809523807</v>
      </c>
      <c r="Q48" s="36">
        <v>7.7215477145148359</v>
      </c>
      <c r="R48" s="38">
        <v>22.7</v>
      </c>
      <c r="S48" s="38">
        <v>0</v>
      </c>
      <c r="T48" s="37">
        <f>SUMPRODUCT(LTA!J48:AN48,LTA!J$101:AN$101,LTA!J$105:AN$105)</f>
        <v>110.28999999999999</v>
      </c>
      <c r="U48" s="37">
        <f>SUMPRODUCT(LTA!J48:AN48,LTA!J$102:AN$102,LTA!J$105:AN$105)</f>
        <v>363.70054299999998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-54</v>
      </c>
      <c r="AA48" s="75">
        <f>STOA!J48</f>
        <v>435.04</v>
      </c>
      <c r="AB48" s="75">
        <f>-STOA!P48</f>
        <v>0</v>
      </c>
      <c r="AC48">
        <f t="shared" si="0"/>
        <v>13.098791414954759</v>
      </c>
      <c r="AD48">
        <f t="shared" si="1"/>
        <v>1365.2790067521998</v>
      </c>
      <c r="AE48">
        <f>'IDT-1'!F48</f>
        <v>0</v>
      </c>
      <c r="AF48" s="24"/>
      <c r="AG48">
        <f t="shared" si="2"/>
        <v>1365.2790067521998</v>
      </c>
      <c r="AI48" s="34">
        <f>PXIL!J48</f>
        <v>0</v>
      </c>
      <c r="AJ48" s="34">
        <f>PXIL!P48</f>
        <v>0</v>
      </c>
      <c r="AK48" s="34">
        <f>RTM_IEX!J48</f>
        <v>48.27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10.990187332738628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374.67228625663694</v>
      </c>
      <c r="P49" s="36">
        <v>28.961723809523807</v>
      </c>
      <c r="Q49" s="36">
        <v>7.7215477145148359</v>
      </c>
      <c r="R49" s="38">
        <v>23.7</v>
      </c>
      <c r="S49" s="38">
        <v>0</v>
      </c>
      <c r="T49" s="37">
        <f>SUMPRODUCT(LTA!J49:AN49,LTA!J$101:AN$101,LTA!J$105:AN$105)</f>
        <v>110.28999999999999</v>
      </c>
      <c r="U49" s="37">
        <f>SUMPRODUCT(LTA!J49:AN49,LTA!J$102:AN$102,LTA!J$105:AN$105)</f>
        <v>364.01328999999998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-51</v>
      </c>
      <c r="AA49" s="75">
        <f>STOA!J49</f>
        <v>435.04</v>
      </c>
      <c r="AB49" s="75">
        <f>-STOA!P49</f>
        <v>0</v>
      </c>
      <c r="AC49">
        <f t="shared" si="0"/>
        <v>13.221205810937182</v>
      </c>
      <c r="AD49">
        <f t="shared" si="1"/>
        <v>1385.0939535549687</v>
      </c>
      <c r="AE49">
        <f>'IDT-1'!F49</f>
        <v>0</v>
      </c>
      <c r="AF49" s="24"/>
      <c r="AG49">
        <f t="shared" si="2"/>
        <v>1385.0939535549687</v>
      </c>
      <c r="AI49" s="34">
        <f>PXIL!J49</f>
        <v>0</v>
      </c>
      <c r="AJ49" s="34">
        <f>PXIL!P49</f>
        <v>0</v>
      </c>
      <c r="AK49" s="34">
        <f>RTM_IEX!J49</f>
        <v>57.92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10.990187332738628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374.67228625663694</v>
      </c>
      <c r="P50" s="36">
        <v>28.961723809523807</v>
      </c>
      <c r="Q50" s="36">
        <v>7.7215477145148359</v>
      </c>
      <c r="R50" s="38">
        <v>23.7</v>
      </c>
      <c r="S50" s="38">
        <v>0</v>
      </c>
      <c r="T50" s="37">
        <f>SUMPRODUCT(LTA!J50:AN50,LTA!J$101:AN$101,LTA!J$105:AN$105)</f>
        <v>110.28999999999999</v>
      </c>
      <c r="U50" s="37">
        <f>SUMPRODUCT(LTA!J50:AN50,LTA!J$102:AN$102,LTA!J$105:AN$105)</f>
        <v>364.121869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-49</v>
      </c>
      <c r="AA50" s="75">
        <f>STOA!J50</f>
        <v>435.04</v>
      </c>
      <c r="AB50" s="75">
        <f>-STOA!P50</f>
        <v>0</v>
      </c>
      <c r="AC50">
        <f t="shared" si="0"/>
        <v>13.207749051092792</v>
      </c>
      <c r="AD50">
        <f t="shared" si="1"/>
        <v>1387.5959893148131</v>
      </c>
      <c r="AE50">
        <f>'IDT-1'!F50</f>
        <v>0</v>
      </c>
      <c r="AF50" s="24"/>
      <c r="AG50">
        <f t="shared" si="2"/>
        <v>1387.5959893148131</v>
      </c>
      <c r="AI50" s="34">
        <f>PXIL!J50</f>
        <v>0</v>
      </c>
      <c r="AJ50" s="34">
        <f>PXIL!P50</f>
        <v>0</v>
      </c>
      <c r="AK50" s="34">
        <f>RTM_IEX!J50</f>
        <v>57.92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10.986920332936981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378.49145223115198</v>
      </c>
      <c r="P51" s="36">
        <v>28.961723809523807</v>
      </c>
      <c r="Q51" s="36">
        <v>8.7700000000000014</v>
      </c>
      <c r="R51" s="38">
        <v>23.7</v>
      </c>
      <c r="S51" s="38">
        <v>0</v>
      </c>
      <c r="T51" s="37">
        <f>SUMPRODUCT(LTA!J51:AN51,LTA!J$101:AN$101,LTA!J$105:AN$105)</f>
        <v>110.28999999999999</v>
      </c>
      <c r="U51" s="37">
        <f>SUMPRODUCT(LTA!J51:AN51,LTA!J$102:AN$102,LTA!J$105:AN$105)</f>
        <v>371.12180599999999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-45</v>
      </c>
      <c r="AA51" s="75">
        <f>STOA!J51</f>
        <v>435.04</v>
      </c>
      <c r="AB51" s="75">
        <f>-STOA!P51</f>
        <v>0</v>
      </c>
      <c r="AC51">
        <f t="shared" si="0"/>
        <v>12.766946277693757</v>
      </c>
      <c r="AD51">
        <f t="shared" si="1"/>
        <v>1345.9810803484106</v>
      </c>
      <c r="AE51">
        <f>'IDT-1'!F51</f>
        <v>0</v>
      </c>
      <c r="AF51" s="24"/>
      <c r="AG51">
        <f t="shared" si="2"/>
        <v>1345.9810803484106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10.986920332936981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378.45145211201492</v>
      </c>
      <c r="P52" s="36">
        <v>28.961723809523807</v>
      </c>
      <c r="Q52" s="36">
        <v>8.7700000000000014</v>
      </c>
      <c r="R52" s="38">
        <v>23.7</v>
      </c>
      <c r="S52" s="38">
        <v>0</v>
      </c>
      <c r="T52" s="37">
        <f>SUMPRODUCT(LTA!J52:AN52,LTA!J$101:AN$101,LTA!J$105:AN$105)</f>
        <v>103.63</v>
      </c>
      <c r="U52" s="37">
        <f>SUMPRODUCT(LTA!J52:AN52,LTA!J$102:AN$102,LTA!J$105:AN$105)</f>
        <v>370.78318999999999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-46</v>
      </c>
      <c r="AA52" s="75">
        <f>STOA!J52</f>
        <v>435.04</v>
      </c>
      <c r="AB52" s="75">
        <f>-STOA!P52</f>
        <v>0</v>
      </c>
      <c r="AC52">
        <f t="shared" si="0"/>
        <v>12.713884583367546</v>
      </c>
      <c r="AD52">
        <f t="shared" si="1"/>
        <v>1337.9955259235996</v>
      </c>
      <c r="AE52">
        <f>'IDT-1'!F52</f>
        <v>0</v>
      </c>
      <c r="AF52" s="24"/>
      <c r="AG52">
        <f t="shared" si="2"/>
        <v>1337.9955259235996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10.986920332936981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378.4932978372442</v>
      </c>
      <c r="P53" s="36">
        <v>28.959999999999994</v>
      </c>
      <c r="Q53" s="36">
        <v>8.7700000000000014</v>
      </c>
      <c r="R53" s="38">
        <v>23.7</v>
      </c>
      <c r="S53" s="38">
        <v>0</v>
      </c>
      <c r="T53" s="37">
        <f>SUMPRODUCT(LTA!J53:AN53,LTA!J$101:AN$101,LTA!J$105:AN$105)</f>
        <v>103.63</v>
      </c>
      <c r="U53" s="37">
        <f>SUMPRODUCT(LTA!J53:AN53,LTA!J$102:AN$102,LTA!J$105:AN$105)</f>
        <v>370.632091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-45</v>
      </c>
      <c r="AA53" s="75">
        <f>STOA!J53</f>
        <v>435.04</v>
      </c>
      <c r="AB53" s="75">
        <f>-STOA!P53</f>
        <v>0</v>
      </c>
      <c r="AC53">
        <f t="shared" si="0"/>
        <v>13.341237857503559</v>
      </c>
      <c r="AD53">
        <f t="shared" si="1"/>
        <v>1410.6671955651693</v>
      </c>
      <c r="AE53">
        <f>'IDT-1'!F53</f>
        <v>0</v>
      </c>
      <c r="AF53" s="24"/>
      <c r="AG53">
        <f t="shared" si="2"/>
        <v>1410.6671955651693</v>
      </c>
      <c r="AI53" s="34">
        <f>PXIL!J53</f>
        <v>0</v>
      </c>
      <c r="AJ53" s="34">
        <f>PXIL!P53</f>
        <v>0</v>
      </c>
      <c r="AK53" s="34">
        <f>RTM_IEX!J53</f>
        <v>72.41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10.986920332936981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378.45699294801119</v>
      </c>
      <c r="P54" s="36">
        <v>28.962419381787797</v>
      </c>
      <c r="Q54" s="36">
        <v>8.7700000000000014</v>
      </c>
      <c r="R54" s="38">
        <v>23.7</v>
      </c>
      <c r="S54" s="38">
        <v>0</v>
      </c>
      <c r="T54" s="37">
        <f>SUMPRODUCT(LTA!J54:AN54,LTA!J$101:AN$101,LTA!J$105:AN$105)</f>
        <v>103.63</v>
      </c>
      <c r="U54" s="37">
        <f>SUMPRODUCT(LTA!J54:AN54,LTA!J$102:AN$102,LTA!J$105:AN$105)</f>
        <v>370.36177399999997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-56</v>
      </c>
      <c r="AA54" s="75">
        <f>STOA!J54</f>
        <v>435.04</v>
      </c>
      <c r="AB54" s="75">
        <f>-STOA!P54</f>
        <v>0</v>
      </c>
      <c r="AC54">
        <f t="shared" si="0"/>
        <v>13.436220278182192</v>
      </c>
      <c r="AD54">
        <f t="shared" si="1"/>
        <v>1399.2680106370456</v>
      </c>
      <c r="AE54">
        <f>'IDT-1'!F54</f>
        <v>0</v>
      </c>
      <c r="AF54" s="24"/>
      <c r="AG54">
        <f t="shared" si="2"/>
        <v>1399.2680106370456</v>
      </c>
      <c r="AI54" s="34">
        <f>PXIL!J54</f>
        <v>0</v>
      </c>
      <c r="AJ54" s="34">
        <f>PXIL!P54</f>
        <v>0</v>
      </c>
      <c r="AK54" s="34">
        <f>RTM_IEX!J54</f>
        <v>72.41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10.983154670750384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368.99688071203383</v>
      </c>
      <c r="P55" s="36">
        <v>28.962419381787797</v>
      </c>
      <c r="Q55" s="36">
        <v>8.7700000000000014</v>
      </c>
      <c r="R55" s="38">
        <v>23.7</v>
      </c>
      <c r="S55" s="38">
        <v>0</v>
      </c>
      <c r="T55" s="37">
        <f>SUMPRODUCT(LTA!J55:AN55,LTA!J$101:AN$101,LTA!J$105:AN$105)</f>
        <v>103.63</v>
      </c>
      <c r="U55" s="37">
        <f>SUMPRODUCT(LTA!J55:AN55,LTA!J$102:AN$102,LTA!J$105:AN$105)</f>
        <v>371.03205400000002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-129</v>
      </c>
      <c r="AA55" s="75">
        <f>STOA!J55</f>
        <v>435.04</v>
      </c>
      <c r="AB55" s="75">
        <f>-STOA!P55</f>
        <v>0</v>
      </c>
      <c r="AC55">
        <f t="shared" si="0"/>
        <v>14.091859925798605</v>
      </c>
      <c r="AD55">
        <f t="shared" si="1"/>
        <v>1326.4687730912649</v>
      </c>
      <c r="AE55">
        <f>'IDT-1'!F55</f>
        <v>0</v>
      </c>
      <c r="AF55" s="24"/>
      <c r="AG55">
        <f t="shared" si="2"/>
        <v>1326.4687730912649</v>
      </c>
      <c r="AI55" s="34">
        <f>PXIL!J55</f>
        <v>0</v>
      </c>
      <c r="AJ55" s="34">
        <f>PXIL!P55</f>
        <v>0</v>
      </c>
      <c r="AK55" s="34">
        <f>RTM_IEX!J55</f>
        <v>82.06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10.983154670750384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368.95688059289677</v>
      </c>
      <c r="P56" s="36">
        <v>28.962419381787797</v>
      </c>
      <c r="Q56" s="36">
        <v>8.7700000000000014</v>
      </c>
      <c r="R56" s="38">
        <v>23.7</v>
      </c>
      <c r="S56" s="38">
        <v>0</v>
      </c>
      <c r="T56" s="37">
        <f>SUMPRODUCT(LTA!J56:AN56,LTA!J$101:AN$101,LTA!J$105:AN$105)</f>
        <v>103.63</v>
      </c>
      <c r="U56" s="37">
        <f>SUMPRODUCT(LTA!J56:AN56,LTA!J$102:AN$102,LTA!J$105:AN$105)</f>
        <v>371.95823999999999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-138</v>
      </c>
      <c r="AA56" s="75">
        <f>STOA!J56</f>
        <v>435.04</v>
      </c>
      <c r="AB56" s="75">
        <f>-STOA!P56</f>
        <v>0</v>
      </c>
      <c r="AC56">
        <f t="shared" si="0"/>
        <v>14.179561509249957</v>
      </c>
      <c r="AD56">
        <f t="shared" si="1"/>
        <v>1318.2672573886766</v>
      </c>
      <c r="AE56">
        <f>'IDT-1'!F56</f>
        <v>0</v>
      </c>
      <c r="AF56" s="24"/>
      <c r="AG56">
        <f t="shared" si="2"/>
        <v>1318.2672573886766</v>
      </c>
      <c r="AI56" s="34">
        <f>PXIL!J56</f>
        <v>0</v>
      </c>
      <c r="AJ56" s="34">
        <f>PXIL!P56</f>
        <v>0</v>
      </c>
      <c r="AK56" s="34">
        <f>RTM_IEX!J56</f>
        <v>82.06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10.983154670750384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369.02735215512098</v>
      </c>
      <c r="P57" s="36">
        <v>28.962419381787797</v>
      </c>
      <c r="Q57" s="36">
        <v>8.7700000000000014</v>
      </c>
      <c r="R57" s="38">
        <v>23.7</v>
      </c>
      <c r="S57" s="38">
        <v>0</v>
      </c>
      <c r="T57" s="37">
        <f>SUMPRODUCT(LTA!J57:AN57,LTA!J$101:AN$101,LTA!J$105:AN$105)</f>
        <v>103.63</v>
      </c>
      <c r="U57" s="37">
        <f>SUMPRODUCT(LTA!J57:AN57,LTA!J$102:AN$102,LTA!J$105:AN$105)</f>
        <v>376.86913300000003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-106</v>
      </c>
      <c r="AA57" s="75">
        <f>STOA!J57</f>
        <v>435.04</v>
      </c>
      <c r="AB57" s="75">
        <f>-STOA!P57</f>
        <v>0</v>
      </c>
      <c r="AC57">
        <f t="shared" si="0"/>
        <v>14.236649436687282</v>
      </c>
      <c r="AD57">
        <f t="shared" si="1"/>
        <v>1388.9815340234636</v>
      </c>
      <c r="AE57">
        <f>'IDT-1'!F57</f>
        <v>0</v>
      </c>
      <c r="AF57" s="24"/>
      <c r="AG57">
        <f t="shared" si="2"/>
        <v>1388.9815340234636</v>
      </c>
      <c r="AI57" s="34">
        <f>PXIL!J57</f>
        <v>0</v>
      </c>
      <c r="AJ57" s="34">
        <f>PXIL!P57</f>
        <v>0</v>
      </c>
      <c r="AK57" s="34">
        <f>RTM_IEX!J57</f>
        <v>115.85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10.983154670750384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368.98735203598397</v>
      </c>
      <c r="P58" s="36">
        <v>28.962419381787797</v>
      </c>
      <c r="Q58" s="36">
        <v>8.7700000000000014</v>
      </c>
      <c r="R58" s="38">
        <v>23.7</v>
      </c>
      <c r="S58" s="38">
        <v>0</v>
      </c>
      <c r="T58" s="37">
        <f>SUMPRODUCT(LTA!J58:AN58,LTA!J$101:AN$101,LTA!J$105:AN$105)</f>
        <v>103.63</v>
      </c>
      <c r="U58" s="37">
        <f>SUMPRODUCT(LTA!J58:AN58,LTA!J$102:AN$102,LTA!J$105:AN$105)</f>
        <v>373.34908000000001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-61</v>
      </c>
      <c r="AA58" s="75">
        <f>STOA!J58</f>
        <v>435.04</v>
      </c>
      <c r="AB58" s="75">
        <f>-STOA!P58</f>
        <v>0</v>
      </c>
      <c r="AC58">
        <f t="shared" si="0"/>
        <v>13.805805230740086</v>
      </c>
      <c r="AD58">
        <f t="shared" si="1"/>
        <v>1430.8523251102736</v>
      </c>
      <c r="AE58">
        <f>'IDT-1'!F58</f>
        <v>0</v>
      </c>
      <c r="AF58" s="24"/>
      <c r="AG58">
        <f t="shared" si="2"/>
        <v>1430.8523251102736</v>
      </c>
      <c r="AI58" s="34">
        <f>PXIL!J58</f>
        <v>0</v>
      </c>
      <c r="AJ58" s="34">
        <f>PXIL!P58</f>
        <v>0</v>
      </c>
      <c r="AK58" s="34">
        <f>RTM_IEX!J58</f>
        <v>115.85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10.983154670750384</v>
      </c>
      <c r="F59">
        <f>GT_Spot!T59</f>
        <v>0</v>
      </c>
      <c r="G59">
        <f>PPCL_NG!T59</f>
        <v>29.38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369.02735215512098</v>
      </c>
      <c r="P59" s="36">
        <v>28.962419381787797</v>
      </c>
      <c r="Q59" s="36">
        <v>8.7700000000000014</v>
      </c>
      <c r="R59" s="38">
        <v>23.7</v>
      </c>
      <c r="S59" s="38">
        <v>0</v>
      </c>
      <c r="T59" s="37">
        <f>SUMPRODUCT(LTA!J59:AN59,LTA!J$101:AN$101,LTA!J$105:AN$105)</f>
        <v>103.63</v>
      </c>
      <c r="U59" s="37">
        <f>SUMPRODUCT(LTA!J59:AN59,LTA!J$102:AN$102,LTA!J$105:AN$105)</f>
        <v>369.04923299999996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-34</v>
      </c>
      <c r="AA59" s="75">
        <f>STOA!J59</f>
        <v>435.04</v>
      </c>
      <c r="AB59" s="75">
        <f>-STOA!P59</f>
        <v>0</v>
      </c>
      <c r="AC59">
        <f t="shared" si="0"/>
        <v>13.528609135089217</v>
      </c>
      <c r="AD59">
        <f t="shared" si="1"/>
        <v>1453.8696743250614</v>
      </c>
      <c r="AE59">
        <f>'IDT-1'!F59</f>
        <v>0</v>
      </c>
      <c r="AF59" s="24"/>
      <c r="AG59">
        <f t="shared" si="2"/>
        <v>1453.8696743250614</v>
      </c>
      <c r="AI59" s="34">
        <f>PXIL!J59</f>
        <v>0</v>
      </c>
      <c r="AJ59" s="34">
        <f>PXIL!P59</f>
        <v>0</v>
      </c>
      <c r="AK59" s="34">
        <f>RTM_IEX!J59</f>
        <v>115.85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10.983154670750384</v>
      </c>
      <c r="F60">
        <f>GT_Spot!T60</f>
        <v>0</v>
      </c>
      <c r="G60">
        <f>PPCL_NG!T60</f>
        <v>29.38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368.98735203598397</v>
      </c>
      <c r="P60" s="36">
        <v>28.962419381787797</v>
      </c>
      <c r="Q60" s="36">
        <v>8.7700000000000014</v>
      </c>
      <c r="R60" s="38">
        <v>23.7</v>
      </c>
      <c r="S60" s="38">
        <v>0</v>
      </c>
      <c r="T60" s="37">
        <f>SUMPRODUCT(LTA!J60:AN60,LTA!J$101:AN$101,LTA!J$105:AN$105)</f>
        <v>110.28999999999999</v>
      </c>
      <c r="U60" s="37">
        <f>SUMPRODUCT(LTA!J60:AN60,LTA!J$102:AN$102,LTA!J$105:AN$105)</f>
        <v>364.37862000000001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-6</v>
      </c>
      <c r="AA60" s="75">
        <f>STOA!J60</f>
        <v>435.04</v>
      </c>
      <c r="AB60" s="75">
        <f>-STOA!P60</f>
        <v>0</v>
      </c>
      <c r="AC60">
        <f t="shared" si="0"/>
        <v>13.212168169019343</v>
      </c>
      <c r="AD60">
        <f t="shared" si="1"/>
        <v>1474.4755021719945</v>
      </c>
      <c r="AE60">
        <f>'IDT-1'!F60</f>
        <v>0</v>
      </c>
      <c r="AF60" s="24"/>
      <c r="AG60">
        <f t="shared" si="2"/>
        <v>1474.4755021719945</v>
      </c>
      <c r="AI60" s="34">
        <f>PXIL!J60</f>
        <v>0</v>
      </c>
      <c r="AJ60" s="34">
        <f>PXIL!P60</f>
        <v>0</v>
      </c>
      <c r="AK60" s="34">
        <f>RTM_IEX!J60</f>
        <v>106.19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10.983154670750384</v>
      </c>
      <c r="F61">
        <f>GT_Spot!T61</f>
        <v>0</v>
      </c>
      <c r="G61">
        <f>PPCL_NG!T61</f>
        <v>29.38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398.48256358479568</v>
      </c>
      <c r="P61" s="36">
        <v>29.459999999999997</v>
      </c>
      <c r="Q61" s="36">
        <v>8.7700000000000014</v>
      </c>
      <c r="R61" s="38">
        <v>23.7</v>
      </c>
      <c r="S61" s="38">
        <v>0</v>
      </c>
      <c r="T61" s="37">
        <f>SUMPRODUCT(LTA!J61:AN61,LTA!J$101:AN$101,LTA!J$105:AN$105)</f>
        <v>106.96000000000001</v>
      </c>
      <c r="U61" s="37">
        <f>SUMPRODUCT(LTA!J61:AN61,LTA!J$102:AN$102,LTA!J$105:AN$105)</f>
        <v>390.67679199999998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435.04</v>
      </c>
      <c r="AB61" s="75">
        <f>-STOA!P61</f>
        <v>0</v>
      </c>
      <c r="AC61">
        <f t="shared" si="0"/>
        <v>12.902915888555983</v>
      </c>
      <c r="AD61">
        <f t="shared" si="1"/>
        <v>1451.6957186194818</v>
      </c>
      <c r="AE61">
        <f>'IDT-1'!F61</f>
        <v>0</v>
      </c>
      <c r="AF61" s="24"/>
      <c r="AG61">
        <f t="shared" si="2"/>
        <v>1451.6957186194818</v>
      </c>
      <c r="AI61" s="34">
        <f>PXIL!J61</f>
        <v>0</v>
      </c>
      <c r="AJ61" s="34">
        <f>PXIL!P61</f>
        <v>0</v>
      </c>
      <c r="AK61" s="34">
        <f>RTM_IEX!J61</f>
        <v>24.14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10.983154670750384</v>
      </c>
      <c r="F62">
        <f>GT_Spot!T62</f>
        <v>0</v>
      </c>
      <c r="G62">
        <f>PPCL_NG!T62</f>
        <v>29.38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400.23370480839014</v>
      </c>
      <c r="P62" s="36">
        <v>29.459999999999997</v>
      </c>
      <c r="Q62" s="36">
        <v>8.7700000000000014</v>
      </c>
      <c r="R62" s="38">
        <v>23.7</v>
      </c>
      <c r="S62" s="38">
        <v>0</v>
      </c>
      <c r="T62" s="37">
        <f>SUMPRODUCT(LTA!J62:AN62,LTA!J$101:AN$101,LTA!J$105:AN$105)</f>
        <v>104.96000000000001</v>
      </c>
      <c r="U62" s="37">
        <f>SUMPRODUCT(LTA!J62:AN62,LTA!J$102:AN$102,LTA!J$105:AN$105)</f>
        <v>386.44006700000006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435.04</v>
      </c>
      <c r="AB62" s="75">
        <f>-STOA!P62</f>
        <v>0</v>
      </c>
      <c r="AC62">
        <f t="shared" si="0"/>
        <v>13.075786751323614</v>
      </c>
      <c r="AD62">
        <f t="shared" si="1"/>
        <v>1471.1672639803085</v>
      </c>
      <c r="AE62">
        <f>'IDT-1'!F62</f>
        <v>0</v>
      </c>
      <c r="AF62" s="24"/>
      <c r="AG62">
        <f t="shared" si="2"/>
        <v>1471.1672639803085</v>
      </c>
      <c r="AI62" s="34">
        <f>PXIL!J62</f>
        <v>0</v>
      </c>
      <c r="AJ62" s="34">
        <f>PXIL!P62</f>
        <v>0</v>
      </c>
      <c r="AK62" s="34">
        <f>RTM_IEX!J62</f>
        <v>48.27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10.983154670750384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395.52277788927307</v>
      </c>
      <c r="P63" s="36">
        <v>51.949999999999996</v>
      </c>
      <c r="Q63" s="36">
        <v>7.7215477145148359</v>
      </c>
      <c r="R63" s="38">
        <v>23.7</v>
      </c>
      <c r="S63" s="38">
        <v>0</v>
      </c>
      <c r="T63" s="37">
        <f>SUMPRODUCT(LTA!J63:AN63,LTA!J$101:AN$101,LTA!J$105:AN$105)</f>
        <v>102.28999999999999</v>
      </c>
      <c r="U63" s="37">
        <f>SUMPRODUCT(LTA!J63:AN63,LTA!J$102:AN$102,LTA!J$105:AN$105)</f>
        <v>382.63038900000004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435.04</v>
      </c>
      <c r="AB63" s="75">
        <f>-STOA!P63</f>
        <v>0</v>
      </c>
      <c r="AC63">
        <f t="shared" si="0"/>
        <v>12.737875047923113</v>
      </c>
      <c r="AD63">
        <f t="shared" si="1"/>
        <v>1433.106118479107</v>
      </c>
      <c r="AE63">
        <f>'IDT-1'!F63</f>
        <v>0</v>
      </c>
      <c r="AF63" s="24"/>
      <c r="AG63">
        <f t="shared" si="2"/>
        <v>1433.106118479107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10.986920332936981</v>
      </c>
      <c r="F64">
        <f>GT_Spot!T64</f>
        <v>0</v>
      </c>
      <c r="G64">
        <f>PPCL_NG!T64</f>
        <v>28.79205657546968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395.10216124535185</v>
      </c>
      <c r="P64" s="36">
        <v>66.87</v>
      </c>
      <c r="Q64" s="36">
        <v>7.7215477145148359</v>
      </c>
      <c r="R64" s="38">
        <v>23.7</v>
      </c>
      <c r="S64" s="38">
        <v>0</v>
      </c>
      <c r="T64" s="37">
        <f>SUMPRODUCT(LTA!J64:AN64,LTA!J$101:AN$101,LTA!J$105:AN$105)</f>
        <v>67.59</v>
      </c>
      <c r="U64" s="37">
        <f>SUMPRODUCT(LTA!J64:AN64,LTA!J$102:AN$102,LTA!J$105:AN$105)</f>
        <v>379.68901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435.04</v>
      </c>
      <c r="AB64" s="75">
        <f>-STOA!P64</f>
        <v>0</v>
      </c>
      <c r="AC64">
        <f t="shared" si="0"/>
        <v>12.532428721947984</v>
      </c>
      <c r="AD64">
        <f t="shared" si="1"/>
        <v>1409.965391398817</v>
      </c>
      <c r="AE64">
        <f>'IDT-1'!F64</f>
        <v>0</v>
      </c>
      <c r="AF64" s="24"/>
      <c r="AG64">
        <f t="shared" si="2"/>
        <v>1409.965391398817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10.986920332936981</v>
      </c>
      <c r="F65">
        <f>GT_Spot!T65</f>
        <v>0</v>
      </c>
      <c r="G65">
        <f>PPCL_NG!T65</f>
        <v>28.79205657546968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397.04918156881956</v>
      </c>
      <c r="P65" s="36">
        <v>67.52000000000001</v>
      </c>
      <c r="Q65" s="36">
        <v>7.7215477145148359</v>
      </c>
      <c r="R65" s="38">
        <v>23.7</v>
      </c>
      <c r="S65" s="38">
        <v>0</v>
      </c>
      <c r="T65" s="37">
        <f>SUMPRODUCT(LTA!J65:AN65,LTA!J$101:AN$101,LTA!J$105:AN$105)</f>
        <v>64.680000000000007</v>
      </c>
      <c r="U65" s="37">
        <f>SUMPRODUCT(LTA!J65:AN65,LTA!J$102:AN$102,LTA!J$105:AN$105)</f>
        <v>378.07613600000002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435.04</v>
      </c>
      <c r="AB65" s="75">
        <f>-STOA!P65</f>
        <v>0</v>
      </c>
      <c r="AC65">
        <f t="shared" si="0"/>
        <v>12.959387585704267</v>
      </c>
      <c r="AD65">
        <f t="shared" si="1"/>
        <v>1357.6125788585287</v>
      </c>
      <c r="AE65">
        <f>'IDT-1'!F65</f>
        <v>0</v>
      </c>
      <c r="AF65" s="24"/>
      <c r="AG65">
        <f t="shared" si="2"/>
        <v>1357.6125788585287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10.986920332936981</v>
      </c>
      <c r="F66">
        <f>GT_Spot!T66</f>
        <v>0</v>
      </c>
      <c r="G66">
        <f>PPCL_NG!T66</f>
        <v>28.79205657546968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397.00918321587289</v>
      </c>
      <c r="P66" s="36">
        <v>67.52000000000001</v>
      </c>
      <c r="Q66" s="36">
        <v>7.7215477145148359</v>
      </c>
      <c r="R66" s="38">
        <v>23.7</v>
      </c>
      <c r="S66" s="38">
        <v>0</v>
      </c>
      <c r="T66" s="37">
        <f>SUMPRODUCT(LTA!J66:AN66,LTA!J$101:AN$101,LTA!J$105:AN$105)</f>
        <v>62.2</v>
      </c>
      <c r="U66" s="37">
        <f>SUMPRODUCT(LTA!J66:AN66,LTA!J$102:AN$102,LTA!J$105:AN$105)</f>
        <v>372.86152400000003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435.04</v>
      </c>
      <c r="AB66" s="75">
        <f>-STOA!P66</f>
        <v>0</v>
      </c>
      <c r="AC66">
        <f t="shared" si="0"/>
        <v>12.802541739376382</v>
      </c>
      <c r="AD66">
        <f t="shared" si="1"/>
        <v>1360.0348143519097</v>
      </c>
      <c r="AE66">
        <f>'IDT-1'!F66</f>
        <v>0</v>
      </c>
      <c r="AF66" s="24"/>
      <c r="AG66">
        <f t="shared" si="2"/>
        <v>1360.0348143519097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10.986920332936981</v>
      </c>
      <c r="F67">
        <f>GT_Spot!T67</f>
        <v>0</v>
      </c>
      <c r="G67">
        <f>PPCL_NG!T67</f>
        <v>27.76794311532479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397.05462325629782</v>
      </c>
      <c r="P67" s="36">
        <v>67.52000000000001</v>
      </c>
      <c r="Q67" s="36">
        <v>7.7215477145148359</v>
      </c>
      <c r="R67" s="38">
        <v>23.7</v>
      </c>
      <c r="S67" s="38">
        <v>0</v>
      </c>
      <c r="T67" s="37">
        <f>SUMPRODUCT(LTA!J67:AN67,LTA!J$101:AN$101,LTA!J$105:AN$105)</f>
        <v>58.21</v>
      </c>
      <c r="U67" s="37">
        <f>SUMPRODUCT(LTA!J67:AN67,LTA!J$102:AN$102,LTA!J$105:AN$105)</f>
        <v>367.676669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435.04</v>
      </c>
      <c r="AB67" s="75">
        <f>-STOA!P67</f>
        <v>0</v>
      </c>
      <c r="AC67">
        <f t="shared" si="0"/>
        <v>12.358065588395034</v>
      </c>
      <c r="AD67">
        <f t="shared" si="1"/>
        <v>1390.3257620831712</v>
      </c>
      <c r="AE67">
        <f>'IDT-1'!F67</f>
        <v>0</v>
      </c>
      <c r="AF67" s="24"/>
      <c r="AG67">
        <f t="shared" si="2"/>
        <v>1390.3257620831712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10.986920332936981</v>
      </c>
      <c r="F68">
        <f>GT_Spot!T68</f>
        <v>0</v>
      </c>
      <c r="G68">
        <f>PPCL_NG!T68</f>
        <v>27.76794311532479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397.0146249033512</v>
      </c>
      <c r="P68" s="36">
        <v>67.52000000000001</v>
      </c>
      <c r="Q68" s="36">
        <v>7.7215477145148359</v>
      </c>
      <c r="R68" s="38">
        <v>23.7</v>
      </c>
      <c r="S68" s="38">
        <v>0</v>
      </c>
      <c r="T68" s="37">
        <f>SUMPRODUCT(LTA!J68:AN68,LTA!J$101:AN$101,LTA!J$105:AN$105)</f>
        <v>52.97</v>
      </c>
      <c r="U68" s="37">
        <f>SUMPRODUCT(LTA!J68:AN68,LTA!J$102:AN$102,LTA!J$105:AN$105)</f>
        <v>362.71987000000001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435.04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12.267981771689104</v>
      </c>
      <c r="AD68">
        <f t="shared" ref="AD68:AD98" si="4">SUM(B68:AB68,AI68:AR68)-AC68</f>
        <v>1380.1790485469305</v>
      </c>
      <c r="AE68">
        <f>'IDT-1'!F68</f>
        <v>0</v>
      </c>
      <c r="AF68" s="24"/>
      <c r="AG68">
        <f t="shared" ref="AG68:AG98" si="5">SUM(AD68:AF68)</f>
        <v>1380.1790485469305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10.986920332936981</v>
      </c>
      <c r="F69">
        <f>GT_Spot!T69</f>
        <v>0</v>
      </c>
      <c r="G69">
        <f>PPCL_NG!T69</f>
        <v>27.76794311532479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397.2543270765741</v>
      </c>
      <c r="P69" s="36">
        <v>67.52000000000001</v>
      </c>
      <c r="Q69" s="36">
        <v>7.7215477145148359</v>
      </c>
      <c r="R69" s="38">
        <v>23.520000000000003</v>
      </c>
      <c r="S69" s="38">
        <v>0</v>
      </c>
      <c r="T69" s="37">
        <f>SUMPRODUCT(LTA!J69:AN69,LTA!J$101:AN$101,LTA!J$105:AN$105)</f>
        <v>47.65</v>
      </c>
      <c r="U69" s="37">
        <f>SUMPRODUCT(LTA!J69:AN69,LTA!J$102:AN$102,LTA!J$105:AN$105)</f>
        <v>356.85886600000003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435.04</v>
      </c>
      <c r="AB69" s="75">
        <f>-STOA!P69</f>
        <v>0</v>
      </c>
      <c r="AC69">
        <f t="shared" si="3"/>
        <v>12.702801966945184</v>
      </c>
      <c r="AD69">
        <f t="shared" si="4"/>
        <v>1308.6229265248974</v>
      </c>
      <c r="AE69">
        <f>'IDT-1'!F69</f>
        <v>0</v>
      </c>
      <c r="AF69" s="24"/>
      <c r="AG69">
        <f t="shared" si="5"/>
        <v>1308.6229265248974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10.986920332936981</v>
      </c>
      <c r="F70">
        <f>GT_Spot!T70</f>
        <v>0</v>
      </c>
      <c r="G70">
        <f>PPCL_NG!T70</f>
        <v>27.76794311532479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397.20432710832222</v>
      </c>
      <c r="P70" s="36">
        <v>67.52000000000001</v>
      </c>
      <c r="Q70" s="36">
        <v>7.7215477145148359</v>
      </c>
      <c r="R70" s="38">
        <v>20.67</v>
      </c>
      <c r="S70" s="38">
        <v>0</v>
      </c>
      <c r="T70" s="37">
        <f>SUMPRODUCT(LTA!J70:AN70,LTA!J$101:AN$101,LTA!J$105:AN$105)</f>
        <v>41.59</v>
      </c>
      <c r="U70" s="37">
        <f>SUMPRODUCT(LTA!J70:AN70,LTA!J$102:AN$102,LTA!J$105:AN$105)</f>
        <v>350.81956300000002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435.04</v>
      </c>
      <c r="AB70" s="75">
        <f>-STOA!P70</f>
        <v>0</v>
      </c>
      <c r="AC70">
        <f t="shared" si="3"/>
        <v>12.482026825602615</v>
      </c>
      <c r="AD70">
        <f t="shared" si="4"/>
        <v>1303.844398697988</v>
      </c>
      <c r="AE70">
        <f>'IDT-1'!F70</f>
        <v>0</v>
      </c>
      <c r="AF70" s="24"/>
      <c r="AG70">
        <f t="shared" si="5"/>
        <v>1303.844398697988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10.986920332936981</v>
      </c>
      <c r="F71">
        <f>GT_Spot!T71</f>
        <v>0</v>
      </c>
      <c r="G71">
        <f>PPCL_NG!T71</f>
        <v>25.71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398.56225087385673</v>
      </c>
      <c r="P71" s="36">
        <v>67.52000000000001</v>
      </c>
      <c r="Q71" s="36">
        <v>7.7215477145148359</v>
      </c>
      <c r="R71" s="38">
        <v>18.779999999999998</v>
      </c>
      <c r="S71" s="38">
        <v>0</v>
      </c>
      <c r="T71" s="37">
        <f>SUMPRODUCT(LTA!J71:AN71,LTA!J$101:AN$101,LTA!J$105:AN$105)</f>
        <v>35.519999999999996</v>
      </c>
      <c r="U71" s="37">
        <f>SUMPRODUCT(LTA!J71:AN71,LTA!J$102:AN$102,LTA!J$105:AN$105)</f>
        <v>348.43814700000001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435.04</v>
      </c>
      <c r="AB71" s="75">
        <f>-STOA!P71</f>
        <v>0</v>
      </c>
      <c r="AC71">
        <f t="shared" si="3"/>
        <v>12.518034107357389</v>
      </c>
      <c r="AD71">
        <f t="shared" si="4"/>
        <v>1277.7669560664428</v>
      </c>
      <c r="AE71">
        <f>'IDT-1'!F71</f>
        <v>0</v>
      </c>
      <c r="AF71" s="24"/>
      <c r="AG71">
        <f t="shared" si="5"/>
        <v>1277.7669560664428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10.986920332936981</v>
      </c>
      <c r="F72">
        <f>GT_Spot!T72</f>
        <v>0</v>
      </c>
      <c r="G72">
        <f>PPCL_NG!T72</f>
        <v>25.71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398.51192810717367</v>
      </c>
      <c r="P72" s="36">
        <v>67.52000000000001</v>
      </c>
      <c r="Q72" s="36">
        <v>7.7215477145148359</v>
      </c>
      <c r="R72" s="38">
        <v>16.927454518117578</v>
      </c>
      <c r="S72" s="38">
        <v>0</v>
      </c>
      <c r="T72" s="37">
        <f>SUMPRODUCT(LTA!J72:AN72,LTA!J$101:AN$101,LTA!J$105:AN$105)</f>
        <v>30.38</v>
      </c>
      <c r="U72" s="37">
        <f>SUMPRODUCT(LTA!J72:AN72,LTA!J$102:AN$102,LTA!J$105:AN$105)</f>
        <v>344.37753399999997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435.04</v>
      </c>
      <c r="AB72" s="75">
        <f>-STOA!P72</f>
        <v>0</v>
      </c>
      <c r="AC72">
        <f t="shared" si="3"/>
        <v>12.46471410998099</v>
      </c>
      <c r="AD72">
        <f t="shared" si="4"/>
        <v>1261.7167948152537</v>
      </c>
      <c r="AE72">
        <f>'IDT-1'!F72</f>
        <v>0</v>
      </c>
      <c r="AF72" s="24"/>
      <c r="AG72">
        <f t="shared" si="5"/>
        <v>1261.7167948152537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10.986920332936981</v>
      </c>
      <c r="F73">
        <f>GT_Spot!T73</f>
        <v>0</v>
      </c>
      <c r="G73">
        <f>PPCL_NG!T73</f>
        <v>25.71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395.54668688919668</v>
      </c>
      <c r="P73" s="36">
        <v>67.52000000000001</v>
      </c>
      <c r="Q73" s="36">
        <v>7.7215477145148359</v>
      </c>
      <c r="R73" s="38">
        <v>10.387454055378583</v>
      </c>
      <c r="S73" s="38">
        <v>0</v>
      </c>
      <c r="T73" s="37">
        <f>SUMPRODUCT(LTA!J73:AN73,LTA!J$101:AN$101,LTA!J$105:AN$105)</f>
        <v>27.389999999999997</v>
      </c>
      <c r="U73" s="37">
        <f>SUMPRODUCT(LTA!J73:AN73,LTA!J$102:AN$102,LTA!J$105:AN$105)</f>
        <v>340.68404200000003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435.04</v>
      </c>
      <c r="AB73" s="75">
        <f>-STOA!P73</f>
        <v>0</v>
      </c>
      <c r="AC73">
        <f t="shared" si="3"/>
        <v>12.233471978368735</v>
      </c>
      <c r="AD73">
        <f t="shared" si="4"/>
        <v>1255.75930326615</v>
      </c>
      <c r="AE73">
        <f>'IDT-1'!F73</f>
        <v>0</v>
      </c>
      <c r="AF73" s="24"/>
      <c r="AG73">
        <f t="shared" si="5"/>
        <v>1255.75930326615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10.986920332936981</v>
      </c>
      <c r="F74">
        <f>GT_Spot!T74</f>
        <v>0</v>
      </c>
      <c r="G74">
        <f>PPCL_NG!T74</f>
        <v>25.71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396.10373471315688</v>
      </c>
      <c r="P74" s="36">
        <v>48.27</v>
      </c>
      <c r="Q74" s="36">
        <v>7.7215477145148359</v>
      </c>
      <c r="R74" s="38">
        <v>5.9774542358450402</v>
      </c>
      <c r="S74" s="38">
        <v>0</v>
      </c>
      <c r="T74" s="37">
        <f>SUMPRODUCT(LTA!J74:AN74,LTA!J$101:AN$101,LTA!J$105:AN$105)</f>
        <v>24.5</v>
      </c>
      <c r="U74" s="37">
        <f>SUMPRODUCT(LTA!J74:AN74,LTA!J$102:AN$102,LTA!J$105:AN$105)</f>
        <v>337.50204500000001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435.04</v>
      </c>
      <c r="AB74" s="75">
        <f>-STOA!P74</f>
        <v>0</v>
      </c>
      <c r="AC74">
        <f t="shared" si="3"/>
        <v>11.887951151985735</v>
      </c>
      <c r="AD74">
        <f t="shared" si="4"/>
        <v>1236.9298750969594</v>
      </c>
      <c r="AE74">
        <f>'IDT-1'!F74</f>
        <v>0</v>
      </c>
      <c r="AF74" s="24"/>
      <c r="AG74">
        <f t="shared" si="5"/>
        <v>1236.9298750969594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10.986920332936981</v>
      </c>
      <c r="F75">
        <f>GT_Spot!T75</f>
        <v>0</v>
      </c>
      <c r="G75">
        <f>PPCL_NG!T75</f>
        <v>25.71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375.30430159825767</v>
      </c>
      <c r="P75" s="36">
        <v>48.27</v>
      </c>
      <c r="Q75" s="36">
        <v>7.49</v>
      </c>
      <c r="R75" s="38">
        <v>0</v>
      </c>
      <c r="S75" s="38">
        <v>0</v>
      </c>
      <c r="T75" s="37">
        <f>SUMPRODUCT(LTA!J75:AN75,LTA!J$101:AN$101,LTA!J$105:AN$105)</f>
        <v>18.440000000000001</v>
      </c>
      <c r="U75" s="37">
        <f>SUMPRODUCT(LTA!J75:AN75,LTA!J$102:AN$102,LTA!J$105:AN$105)</f>
        <v>294.92987899999991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435.04</v>
      </c>
      <c r="AB75" s="75">
        <f>-STOA!P75</f>
        <v>0</v>
      </c>
      <c r="AC75">
        <f t="shared" si="3"/>
        <v>10.867188761723643</v>
      </c>
      <c r="AD75">
        <f t="shared" si="4"/>
        <v>1202.3100364219626</v>
      </c>
      <c r="AE75">
        <f>'IDT-1'!F75</f>
        <v>0</v>
      </c>
      <c r="AF75" s="24"/>
      <c r="AG75">
        <f t="shared" si="5"/>
        <v>1202.3100364219626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10.986920332936981</v>
      </c>
      <c r="F76">
        <f>GT_Spot!T76</f>
        <v>0</v>
      </c>
      <c r="G76">
        <f>PPCL_NG!T76</f>
        <v>25.71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380.96614673428923</v>
      </c>
      <c r="P76" s="36">
        <v>28.961610857714984</v>
      </c>
      <c r="Q76" s="36">
        <v>7.49</v>
      </c>
      <c r="R76" s="38">
        <v>0</v>
      </c>
      <c r="S76" s="38">
        <v>0</v>
      </c>
      <c r="T76" s="37">
        <f>SUMPRODUCT(LTA!J76:AN76,LTA!J$101:AN$101,LTA!J$105:AN$105)</f>
        <v>12.45</v>
      </c>
      <c r="U76" s="37">
        <f>SUMPRODUCT(LTA!J76:AN76,LTA!J$102:AN$102,LTA!J$105:AN$105)</f>
        <v>291.25201299999992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435.04</v>
      </c>
      <c r="AB76" s="75">
        <f>-STOA!P76</f>
        <v>0</v>
      </c>
      <c r="AC76">
        <f t="shared" si="3"/>
        <v>10.573240678446659</v>
      </c>
      <c r="AD76">
        <f t="shared" si="4"/>
        <v>1189.2895744989862</v>
      </c>
      <c r="AE76">
        <f>'IDT-1'!F76</f>
        <v>0</v>
      </c>
      <c r="AF76" s="24"/>
      <c r="AG76">
        <f t="shared" si="5"/>
        <v>1189.2895744989862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10.986920332936981</v>
      </c>
      <c r="F77">
        <f>GT_Spot!T77</f>
        <v>0</v>
      </c>
      <c r="G77">
        <f>PPCL_NG!T77</f>
        <v>25.71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385.6266415468603</v>
      </c>
      <c r="P77" s="36">
        <v>28.961610857714984</v>
      </c>
      <c r="Q77" s="36">
        <v>7.7215477145148359</v>
      </c>
      <c r="R77" s="38">
        <v>0</v>
      </c>
      <c r="S77" s="38">
        <v>0</v>
      </c>
      <c r="T77" s="37">
        <f>SUMPRODUCT(LTA!J77:AN77,LTA!J$101:AN$101,LTA!J$105:AN$105)</f>
        <v>8.9</v>
      </c>
      <c r="U77" s="37">
        <f>SUMPRODUCT(LTA!J77:AN77,LTA!J$102:AN$102,LTA!J$105:AN$105)</f>
        <v>285.07466999999997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435.04</v>
      </c>
      <c r="AB77" s="75">
        <f>-STOA!P77</f>
        <v>0</v>
      </c>
      <c r="AC77">
        <f t="shared" si="3"/>
        <v>11.125394034285014</v>
      </c>
      <c r="AD77">
        <f t="shared" si="4"/>
        <v>1251.4821206702338</v>
      </c>
      <c r="AE77">
        <f>'IDT-1'!F77</f>
        <v>0</v>
      </c>
      <c r="AF77" s="24"/>
      <c r="AG77">
        <f t="shared" si="5"/>
        <v>1251.4821206702338</v>
      </c>
      <c r="AI77" s="34">
        <f>PXIL!J77</f>
        <v>0</v>
      </c>
      <c r="AJ77" s="34">
        <f>PXIL!P77</f>
        <v>0</v>
      </c>
      <c r="AK77" s="34">
        <f>RTM_IEX!J77</f>
        <v>67.58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10.993645291738877</v>
      </c>
      <c r="F78">
        <f>GT_Spot!T78</f>
        <v>0</v>
      </c>
      <c r="G78">
        <f>PPCL_NG!T78</f>
        <v>25.71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389.91163234141163</v>
      </c>
      <c r="P78" s="36">
        <v>28.961610857714984</v>
      </c>
      <c r="Q78" s="36">
        <v>7.7215477145148359</v>
      </c>
      <c r="R78" s="38">
        <v>0</v>
      </c>
      <c r="S78" s="38">
        <v>0</v>
      </c>
      <c r="T78" s="37">
        <f>SUMPRODUCT(LTA!J78:AN78,LTA!J$101:AN$101,LTA!J$105:AN$105)</f>
        <v>5.9</v>
      </c>
      <c r="U78" s="37">
        <f>SUMPRODUCT(LTA!J78:AN78,LTA!J$102:AN$102,LTA!J$105:AN$105)</f>
        <v>283.58768099999998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435.04</v>
      </c>
      <c r="AB78" s="75">
        <f>-STOA!P78</f>
        <v>0</v>
      </c>
      <c r="AC78">
        <f t="shared" si="3"/>
        <v>11.123675629714525</v>
      </c>
      <c r="AD78">
        <f t="shared" si="4"/>
        <v>1251.2885658281573</v>
      </c>
      <c r="AE78">
        <f>'IDT-1'!F78</f>
        <v>0</v>
      </c>
      <c r="AF78" s="24"/>
      <c r="AG78">
        <f t="shared" si="5"/>
        <v>1251.2885658281573</v>
      </c>
      <c r="AI78" s="34">
        <f>PXIL!J78</f>
        <v>0</v>
      </c>
      <c r="AJ78" s="34">
        <f>PXIL!P78</f>
        <v>0</v>
      </c>
      <c r="AK78" s="34">
        <f>RTM_IEX!J78</f>
        <v>67.58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10.993645291738877</v>
      </c>
      <c r="F79">
        <f>GT_Spot!T79</f>
        <v>0</v>
      </c>
      <c r="G79">
        <f>PPCL_NG!T79</f>
        <v>25.297943256645802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414.7786715812893</v>
      </c>
      <c r="P79" s="36">
        <v>62.36</v>
      </c>
      <c r="Q79" s="36">
        <v>7.72</v>
      </c>
      <c r="R79" s="38">
        <v>0</v>
      </c>
      <c r="S79" s="38">
        <v>0</v>
      </c>
      <c r="T79" s="37">
        <f>SUMPRODUCT(LTA!J79:AN79,LTA!J$101:AN$101,LTA!J$105:AN$105)</f>
        <v>2.9699999999999998</v>
      </c>
      <c r="U79" s="37">
        <f>SUMPRODUCT(LTA!J79:AN79,LTA!J$102:AN$102,LTA!J$105:AN$105)</f>
        <v>322.88052299999998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-116</v>
      </c>
      <c r="AA79" s="75">
        <f>STOA!J79</f>
        <v>435.04</v>
      </c>
      <c r="AB79" s="75">
        <f>-STOA!P79</f>
        <v>0</v>
      </c>
      <c r="AC79">
        <f t="shared" si="3"/>
        <v>13.237475482422965</v>
      </c>
      <c r="AD79">
        <f t="shared" si="4"/>
        <v>1256.3494318997427</v>
      </c>
      <c r="AE79">
        <f>'IDT-1'!F79</f>
        <v>0</v>
      </c>
      <c r="AF79" s="24"/>
      <c r="AG79">
        <f t="shared" si="5"/>
        <v>1256.3494318997427</v>
      </c>
      <c r="AI79" s="34">
        <f>PXIL!J79</f>
        <v>0</v>
      </c>
      <c r="AJ79" s="34">
        <f>PXIL!P79</f>
        <v>0</v>
      </c>
      <c r="AK79" s="34">
        <f>RTM_IEX!J79</f>
        <v>96.54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10.993645291738877</v>
      </c>
      <c r="F80">
        <f>GT_Spot!T80</f>
        <v>0</v>
      </c>
      <c r="G80">
        <f>PPCL_NG!T80</f>
        <v>25.297943256645802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423.71318868722562</v>
      </c>
      <c r="P80" s="36">
        <v>67.52</v>
      </c>
      <c r="Q80" s="36">
        <v>7.72</v>
      </c>
      <c r="R80" s="38">
        <v>0</v>
      </c>
      <c r="S80" s="38">
        <v>0</v>
      </c>
      <c r="T80" s="37">
        <f>SUMPRODUCT(LTA!J80:AN80,LTA!J$101:AN$101,LTA!J$105:AN$105)</f>
        <v>0.72000000000000008</v>
      </c>
      <c r="U80" s="37">
        <f>SUMPRODUCT(LTA!J80:AN80,LTA!J$102:AN$102,LTA!J$105:AN$105)</f>
        <v>322.62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-110</v>
      </c>
      <c r="AA80" s="75">
        <f>STOA!J80</f>
        <v>435.04</v>
      </c>
      <c r="AB80" s="75">
        <f>-STOA!P80</f>
        <v>0</v>
      </c>
      <c r="AC80">
        <f t="shared" si="3"/>
        <v>13.286145865422036</v>
      </c>
      <c r="AD80">
        <f t="shared" si="4"/>
        <v>1273.8847556226801</v>
      </c>
      <c r="AE80">
        <f>'IDT-1'!F80</f>
        <v>0</v>
      </c>
      <c r="AF80" s="24"/>
      <c r="AG80">
        <f t="shared" si="5"/>
        <v>1273.8847556226801</v>
      </c>
      <c r="AI80" s="34">
        <f>PXIL!J80</f>
        <v>0</v>
      </c>
      <c r="AJ80" s="34">
        <f>PXIL!P80</f>
        <v>0</v>
      </c>
      <c r="AK80" s="34">
        <f>RTM_IEX!J80</f>
        <v>96.54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10.993645291738877</v>
      </c>
      <c r="F81">
        <f>GT_Spot!T81</f>
        <v>0</v>
      </c>
      <c r="G81">
        <f>PPCL_NG!T81</f>
        <v>25.297943256645802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471.21058004624604</v>
      </c>
      <c r="P81" s="36">
        <v>67.52</v>
      </c>
      <c r="Q81" s="36">
        <v>22.713863605671843</v>
      </c>
      <c r="R81" s="38">
        <v>0</v>
      </c>
      <c r="S81" s="38">
        <v>0</v>
      </c>
      <c r="T81" s="37">
        <f>SUMPRODUCT(LTA!J81:AN81,LTA!J$101:AN$101,LTA!J$105:AN$105)</f>
        <v>0.04</v>
      </c>
      <c r="U81" s="37">
        <f>SUMPRODUCT(LTA!J81:AN81,LTA!J$102:AN$102,LTA!J$105:AN$105)</f>
        <v>345.39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-102</v>
      </c>
      <c r="AA81" s="75">
        <f>STOA!J81</f>
        <v>435.04</v>
      </c>
      <c r="AB81" s="75">
        <f>-STOA!P81</f>
        <v>0</v>
      </c>
      <c r="AC81">
        <f t="shared" si="3"/>
        <v>13.449739888933761</v>
      </c>
      <c r="AD81">
        <f t="shared" si="4"/>
        <v>1308.3824165638605</v>
      </c>
      <c r="AE81">
        <f>'IDT-1'!F81</f>
        <v>0</v>
      </c>
      <c r="AF81" s="24"/>
      <c r="AG81">
        <f t="shared" si="5"/>
        <v>1308.3824165638605</v>
      </c>
      <c r="AI81" s="34">
        <f>PXIL!J81</f>
        <v>0</v>
      </c>
      <c r="AJ81" s="34">
        <f>PXIL!P81</f>
        <v>0</v>
      </c>
      <c r="AK81" s="34">
        <f>RTM_IEX!J81</f>
        <v>38.619999999999997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10.993645291738877</v>
      </c>
      <c r="F82">
        <f>GT_Spot!T82</f>
        <v>0</v>
      </c>
      <c r="G82">
        <f>PPCL_NG!T82</f>
        <v>25.297943256645802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520.80388068848663</v>
      </c>
      <c r="P82" s="36">
        <v>67.52</v>
      </c>
      <c r="Q82" s="36">
        <v>22.713863605671843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345.40999999999997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-96</v>
      </c>
      <c r="AA82" s="75">
        <f>STOA!J82</f>
        <v>435.04</v>
      </c>
      <c r="AB82" s="75">
        <f>-STOA!P82</f>
        <v>0</v>
      </c>
      <c r="AC82">
        <f t="shared" si="3"/>
        <v>13.492860169452307</v>
      </c>
      <c r="AD82">
        <f t="shared" si="4"/>
        <v>1325.2925969255825</v>
      </c>
      <c r="AE82">
        <f>'IDT-1'!F82</f>
        <v>0</v>
      </c>
      <c r="AF82" s="24"/>
      <c r="AG82">
        <f t="shared" si="5"/>
        <v>1325.2925969255825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10.993645291738877</v>
      </c>
      <c r="F83">
        <f>GT_Spot!T83</f>
        <v>0</v>
      </c>
      <c r="G83">
        <f>PPCL_NG!T83</f>
        <v>25.297943256645802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526.41933266450121</v>
      </c>
      <c r="P83" s="36">
        <v>67.52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342.10999999999996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-213</v>
      </c>
      <c r="AA83" s="75">
        <f>STOA!J83</f>
        <v>435.04</v>
      </c>
      <c r="AB83" s="75">
        <f>-STOA!P83</f>
        <v>0</v>
      </c>
      <c r="AC83">
        <f t="shared" si="3"/>
        <v>15.231601066938087</v>
      </c>
      <c r="AD83">
        <f t="shared" si="4"/>
        <v>1286.0993080041112</v>
      </c>
      <c r="AE83">
        <f>'IDT-1'!F83</f>
        <v>0</v>
      </c>
      <c r="AF83" s="24"/>
      <c r="AG83">
        <f t="shared" si="5"/>
        <v>1286.0993080041112</v>
      </c>
      <c r="AI83" s="34">
        <f>PXIL!J83</f>
        <v>0</v>
      </c>
      <c r="AJ83" s="34">
        <f>PXIL!P83</f>
        <v>0</v>
      </c>
      <c r="AK83" s="34">
        <f>RTM_IEX!J83</f>
        <v>77.23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10.993645291738877</v>
      </c>
      <c r="F84">
        <f>GT_Spot!T84</f>
        <v>0</v>
      </c>
      <c r="G84">
        <f>PPCL_NG!T84</f>
        <v>25.297943256645802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526.66665541250609</v>
      </c>
      <c r="P84" s="36">
        <v>67.52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342.23999999999995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-213</v>
      </c>
      <c r="AA84" s="75">
        <f>STOA!J84</f>
        <v>435.04</v>
      </c>
      <c r="AB84" s="75">
        <f>-STOA!P84</f>
        <v>0</v>
      </c>
      <c r="AC84">
        <f t="shared" si="3"/>
        <v>15.234921507120532</v>
      </c>
      <c r="AD84">
        <f t="shared" si="4"/>
        <v>1286.4733103119336</v>
      </c>
      <c r="AE84">
        <f>'IDT-1'!F84</f>
        <v>0</v>
      </c>
      <c r="AF84" s="24"/>
      <c r="AG84">
        <f t="shared" si="5"/>
        <v>1286.4733103119336</v>
      </c>
      <c r="AI84" s="34">
        <f>PXIL!J84</f>
        <v>0</v>
      </c>
      <c r="AJ84" s="34">
        <f>PXIL!P84</f>
        <v>0</v>
      </c>
      <c r="AK84" s="34">
        <f>RTM_IEX!J84</f>
        <v>77.23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10.993645291738877</v>
      </c>
      <c r="F85">
        <f>GT_Spot!T85</f>
        <v>0</v>
      </c>
      <c r="G85">
        <f>PPCL_NG!T85</f>
        <v>25.297943256645802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535.94695851247855</v>
      </c>
      <c r="P85" s="36">
        <v>67.52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342.59999999999997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-212</v>
      </c>
      <c r="AA85" s="75">
        <f>STOA!J85</f>
        <v>435.04</v>
      </c>
      <c r="AB85" s="75">
        <f>-STOA!P85</f>
        <v>0</v>
      </c>
      <c r="AC85">
        <f t="shared" si="3"/>
        <v>15.183454046878094</v>
      </c>
      <c r="AD85">
        <f t="shared" si="4"/>
        <v>1282.6850808721485</v>
      </c>
      <c r="AE85">
        <f>'IDT-1'!F85</f>
        <v>0</v>
      </c>
      <c r="AF85" s="24"/>
      <c r="AG85">
        <f t="shared" si="5"/>
        <v>1282.6850808721485</v>
      </c>
      <c r="AI85" s="34">
        <f>PXIL!J85</f>
        <v>0</v>
      </c>
      <c r="AJ85" s="34">
        <f>PXIL!P85</f>
        <v>0</v>
      </c>
      <c r="AK85" s="34">
        <f>RTM_IEX!J85</f>
        <v>62.75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10.993645291738877</v>
      </c>
      <c r="F86">
        <f>GT_Spot!T86</f>
        <v>0</v>
      </c>
      <c r="G86">
        <f>PPCL_NG!T86</f>
        <v>25.297943256645802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535.52704799961339</v>
      </c>
      <c r="P86" s="36">
        <v>67.52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342.76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-219</v>
      </c>
      <c r="AA86" s="75">
        <f>STOA!J86</f>
        <v>435.04</v>
      </c>
      <c r="AB86" s="75">
        <f>-STOA!P86</f>
        <v>0</v>
      </c>
      <c r="AC86">
        <f t="shared" si="3"/>
        <v>15.243313727020244</v>
      </c>
      <c r="AD86">
        <f t="shared" si="4"/>
        <v>1275.3653106791414</v>
      </c>
      <c r="AE86">
        <f>'IDT-1'!F86</f>
        <v>0</v>
      </c>
      <c r="AF86" s="24"/>
      <c r="AG86">
        <f t="shared" si="5"/>
        <v>1275.3653106791414</v>
      </c>
      <c r="AI86" s="34">
        <f>PXIL!J86</f>
        <v>0</v>
      </c>
      <c r="AJ86" s="34">
        <f>PXIL!P86</f>
        <v>0</v>
      </c>
      <c r="AK86" s="34">
        <f>RTM_IEX!J86</f>
        <v>62.75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10.993645291738877</v>
      </c>
      <c r="F87">
        <f>GT_Spot!T87</f>
        <v>0</v>
      </c>
      <c r="G87">
        <f>PPCL_NG!T87</f>
        <v>25.297943256645802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536.56948733022557</v>
      </c>
      <c r="P87" s="36">
        <v>67.52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350.92999999999995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-217</v>
      </c>
      <c r="AA87" s="75">
        <f>STOA!J87</f>
        <v>435.04</v>
      </c>
      <c r="AB87" s="75">
        <f>-STOA!P87</f>
        <v>0</v>
      </c>
      <c r="AC87">
        <f t="shared" si="3"/>
        <v>15.094282938085241</v>
      </c>
      <c r="AD87">
        <f t="shared" si="4"/>
        <v>1262.5967807986885</v>
      </c>
      <c r="AE87">
        <f>'IDT-1'!F87</f>
        <v>0</v>
      </c>
      <c r="AF87" s="24"/>
      <c r="AG87">
        <f t="shared" si="5"/>
        <v>1262.5967807986885</v>
      </c>
      <c r="AI87" s="34">
        <f>PXIL!J87</f>
        <v>0</v>
      </c>
      <c r="AJ87" s="34">
        <f>PXIL!P87</f>
        <v>0</v>
      </c>
      <c r="AK87" s="34">
        <f>RTM_IEX!J87</f>
        <v>38.619999999999997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10.993645291738877</v>
      </c>
      <c r="F88">
        <f>GT_Spot!T88</f>
        <v>0</v>
      </c>
      <c r="G88">
        <f>PPCL_NG!T88</f>
        <v>25.297943256645802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536.56948733022557</v>
      </c>
      <c r="P88" s="36">
        <v>67.52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350.65999999999997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-201</v>
      </c>
      <c r="AA88" s="75">
        <f>STOA!J88</f>
        <v>435.04</v>
      </c>
      <c r="AB88" s="75">
        <f>-STOA!P88</f>
        <v>0</v>
      </c>
      <c r="AC88">
        <f t="shared" si="3"/>
        <v>14.949856897730117</v>
      </c>
      <c r="AD88">
        <f t="shared" si="4"/>
        <v>1278.4712068390436</v>
      </c>
      <c r="AE88">
        <f>'IDT-1'!F88</f>
        <v>0</v>
      </c>
      <c r="AF88" s="24"/>
      <c r="AG88">
        <f t="shared" si="5"/>
        <v>1278.4712068390436</v>
      </c>
      <c r="AI88" s="34">
        <f>PXIL!J88</f>
        <v>0</v>
      </c>
      <c r="AJ88" s="34">
        <f>PXIL!P88</f>
        <v>0</v>
      </c>
      <c r="AK88" s="34">
        <f>RTM_IEX!J88</f>
        <v>38.619999999999997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10.993645291738877</v>
      </c>
      <c r="F89">
        <f>GT_Spot!T89</f>
        <v>0</v>
      </c>
      <c r="G89">
        <f>PPCL_NG!T89</f>
        <v>25.297943256645802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536.75918953519647</v>
      </c>
      <c r="P89" s="36">
        <v>67.52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350.51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-161</v>
      </c>
      <c r="AA89" s="75">
        <f>STOA!J89</f>
        <v>435.04</v>
      </c>
      <c r="AB89" s="75">
        <f>-STOA!P89</f>
        <v>0</v>
      </c>
      <c r="AC89">
        <f t="shared" si="3"/>
        <v>14.25522517624605</v>
      </c>
      <c r="AD89">
        <f t="shared" si="4"/>
        <v>1280.5855407654985</v>
      </c>
      <c r="AE89">
        <f>'IDT-1'!F89</f>
        <v>-12.109</v>
      </c>
      <c r="AF89" s="24"/>
      <c r="AG89">
        <f t="shared" si="5"/>
        <v>1268.4765407654986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10.993645291738877</v>
      </c>
      <c r="F90">
        <f>GT_Spot!T90</f>
        <v>0</v>
      </c>
      <c r="G90">
        <f>PPCL_NG!T90</f>
        <v>25.297943256645802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539.4861647716923</v>
      </c>
      <c r="P90" s="36">
        <v>67.52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350.28999999999996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-125</v>
      </c>
      <c r="AA90" s="75">
        <f>STOA!J90</f>
        <v>435.04</v>
      </c>
      <c r="AB90" s="75">
        <f>-STOA!P90</f>
        <v>0</v>
      </c>
      <c r="AC90">
        <f t="shared" si="3"/>
        <v>13.95767396752818</v>
      </c>
      <c r="AD90">
        <f t="shared" si="4"/>
        <v>1319.3900672107125</v>
      </c>
      <c r="AE90">
        <f>'IDT-1'!F90</f>
        <v>-25.372</v>
      </c>
      <c r="AF90" s="24"/>
      <c r="AG90">
        <f t="shared" si="5"/>
        <v>1294.0180672107124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10.993645291738877</v>
      </c>
      <c r="F91">
        <f>GT_Spot!T91</f>
        <v>0</v>
      </c>
      <c r="G91">
        <f>PPCL_NG!T91</f>
        <v>25.297943256645802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539.15583491925747</v>
      </c>
      <c r="P91" s="36">
        <v>67.52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349.92999999999995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-123</v>
      </c>
      <c r="AA91" s="75">
        <f>STOA!J91</f>
        <v>435.04</v>
      </c>
      <c r="AB91" s="75">
        <f>-STOA!P91</f>
        <v>0</v>
      </c>
      <c r="AC91">
        <f t="shared" si="3"/>
        <v>14.288967910670175</v>
      </c>
      <c r="AD91">
        <f t="shared" si="4"/>
        <v>1280.3684434151355</v>
      </c>
      <c r="AE91">
        <f>'IDT-1'!F91</f>
        <v>0</v>
      </c>
      <c r="AF91" s="24"/>
      <c r="AG91">
        <f t="shared" si="5"/>
        <v>1280.3684434151355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10.993645291738877</v>
      </c>
      <c r="F92">
        <f>GT_Spot!T92</f>
        <v>0</v>
      </c>
      <c r="G92">
        <f>PPCL_NG!T92</f>
        <v>25.297943256645802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539.15583491925747</v>
      </c>
      <c r="P92" s="36">
        <v>67.52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349.88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-94</v>
      </c>
      <c r="AA92" s="75">
        <f>STOA!J92</f>
        <v>435.04</v>
      </c>
      <c r="AB92" s="75">
        <f>-STOA!P92</f>
        <v>0</v>
      </c>
      <c r="AC92">
        <f t="shared" si="3"/>
        <v>14.119843487748465</v>
      </c>
      <c r="AD92">
        <f t="shared" si="4"/>
        <v>1299.4875678380572</v>
      </c>
      <c r="AE92">
        <f>'IDT-1'!F92</f>
        <v>0</v>
      </c>
      <c r="AF92" s="24"/>
      <c r="AG92">
        <f t="shared" si="5"/>
        <v>1299.4875678380572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10.993645291738877</v>
      </c>
      <c r="F93">
        <f>GT_Spot!T93</f>
        <v>0</v>
      </c>
      <c r="G93">
        <f>PPCL_NG!T93</f>
        <v>25.297943256645802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538.35908492207443</v>
      </c>
      <c r="P93" s="36">
        <v>67.52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349.81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-67</v>
      </c>
      <c r="AA93" s="75">
        <f>STOA!J93</f>
        <v>435.04</v>
      </c>
      <c r="AB93" s="75">
        <f>-STOA!P93</f>
        <v>0</v>
      </c>
      <c r="AC93">
        <f t="shared" si="3"/>
        <v>13.961287919895934</v>
      </c>
      <c r="AD93">
        <f t="shared" si="4"/>
        <v>1315.7793734087265</v>
      </c>
      <c r="AE93">
        <f>'IDT-1'!F93</f>
        <v>0</v>
      </c>
      <c r="AF93" s="24"/>
      <c r="AG93">
        <f t="shared" si="5"/>
        <v>1315.7793734087265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10.993645291738877</v>
      </c>
      <c r="F94">
        <f>GT_Spot!T94</f>
        <v>0</v>
      </c>
      <c r="G94">
        <f>PPCL_NG!T94</f>
        <v>25.297943256645802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538.35908492207443</v>
      </c>
      <c r="P94" s="36">
        <v>67.52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349.77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-48</v>
      </c>
      <c r="AA94" s="75">
        <f>STOA!J94</f>
        <v>435.04</v>
      </c>
      <c r="AB94" s="75">
        <f>-STOA!P94</f>
        <v>0</v>
      </c>
      <c r="AC94">
        <f t="shared" si="3"/>
        <v>13.881032772196177</v>
      </c>
      <c r="AD94">
        <f t="shared" si="4"/>
        <v>1324.8196285564263</v>
      </c>
      <c r="AE94">
        <f>'IDT-1'!F94</f>
        <v>0</v>
      </c>
      <c r="AF94" s="24"/>
      <c r="AG94">
        <f t="shared" si="5"/>
        <v>1324.8196285564263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10.993645291738877</v>
      </c>
      <c r="F95">
        <f>GT_Spot!T95</f>
        <v>0</v>
      </c>
      <c r="G95">
        <f>PPCL_NG!T95</f>
        <v>25.297943256645802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538.02678436103497</v>
      </c>
      <c r="P95" s="36">
        <v>67.52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349.59999999999997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-36</v>
      </c>
      <c r="AA95" s="75">
        <f>STOA!J95</f>
        <v>435.04</v>
      </c>
      <c r="AB95" s="75">
        <f>-STOA!P95</f>
        <v>0</v>
      </c>
      <c r="AC95">
        <f t="shared" si="3"/>
        <v>13.858856272214638</v>
      </c>
      <c r="AD95">
        <f t="shared" si="4"/>
        <v>1326.3395044953686</v>
      </c>
      <c r="AE95">
        <f>'IDT-1'!F95</f>
        <v>0</v>
      </c>
      <c r="AF95" s="24"/>
      <c r="AG95">
        <f t="shared" si="5"/>
        <v>1326.3395044953686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10.993645291738877</v>
      </c>
      <c r="F96">
        <f>GT_Spot!T96</f>
        <v>0</v>
      </c>
      <c r="G96">
        <f>PPCL_NG!T96</f>
        <v>25.297943256645802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538.02678436103497</v>
      </c>
      <c r="P96" s="36">
        <v>67.52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349.45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-35</v>
      </c>
      <c r="AA96" s="75">
        <f>STOA!J96</f>
        <v>435.04</v>
      </c>
      <c r="AB96" s="75">
        <f>-STOA!P96</f>
        <v>0</v>
      </c>
      <c r="AC96">
        <f t="shared" si="3"/>
        <v>13.893048782303421</v>
      </c>
      <c r="AD96">
        <f t="shared" si="4"/>
        <v>1322.1553119852797</v>
      </c>
      <c r="AE96">
        <f>'IDT-1'!F96</f>
        <v>0</v>
      </c>
      <c r="AF96" s="24"/>
      <c r="AG96">
        <f t="shared" si="5"/>
        <v>1322.1553119852797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-85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10.993645291738877</v>
      </c>
      <c r="F97">
        <f>GT_Spot!T97</f>
        <v>0</v>
      </c>
      <c r="G97">
        <f>PPCL_NG!T97</f>
        <v>25.297943256645802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536.50916488050473</v>
      </c>
      <c r="P97" s="36">
        <v>67.52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349.35999999999996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-37</v>
      </c>
      <c r="AA97" s="75">
        <f>STOA!J97</f>
        <v>435.04</v>
      </c>
      <c r="AB97" s="75">
        <f>-STOA!P97</f>
        <v>0</v>
      </c>
      <c r="AC97">
        <f t="shared" si="3"/>
        <v>13.852267348308169</v>
      </c>
      <c r="AD97">
        <f t="shared" si="4"/>
        <v>1323.5884739387445</v>
      </c>
      <c r="AE97">
        <f>'IDT-1'!F97</f>
        <v>0</v>
      </c>
      <c r="AF97" s="24"/>
      <c r="AG97">
        <f t="shared" si="5"/>
        <v>1323.5884739387445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10.993645291738877</v>
      </c>
      <c r="F98">
        <f>GT_Spot!T98</f>
        <v>0</v>
      </c>
      <c r="G98">
        <f>PPCL_NG!T98</f>
        <v>25.297943256645802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535.87468493796496</v>
      </c>
      <c r="P98" s="36">
        <v>67.52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349.28999999999996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-36</v>
      </c>
      <c r="AA98" s="75">
        <f>STOA!J98</f>
        <v>435.04</v>
      </c>
      <c r="AB98" s="75">
        <f>-STOA!P98</f>
        <v>0</v>
      </c>
      <c r="AC98">
        <f t="shared" si="3"/>
        <v>13.925971072513574</v>
      </c>
      <c r="AD98">
        <f t="shared" si="4"/>
        <v>1313.8102902719995</v>
      </c>
      <c r="AE98">
        <f>'IDT-1'!F98</f>
        <v>0</v>
      </c>
      <c r="AF98" s="24"/>
      <c r="AG98">
        <f t="shared" si="5"/>
        <v>1313.8102902719995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0.18637745999999983</v>
      </c>
      <c r="E99">
        <f t="shared" si="6"/>
        <v>0.26439739041175048</v>
      </c>
      <c r="F99">
        <f t="shared" si="6"/>
        <v>0</v>
      </c>
      <c r="G99">
        <f t="shared" si="6"/>
        <v>0.67085170183015641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10.493292594803854</v>
      </c>
      <c r="P99" s="36">
        <f t="shared" si="6"/>
        <v>1.1334275286437416</v>
      </c>
      <c r="Q99" s="36">
        <f t="shared" si="6"/>
        <v>0.31561770292970937</v>
      </c>
      <c r="R99" s="38">
        <f>SUM(R3:R98)/4000</f>
        <v>0.24814059070233541</v>
      </c>
      <c r="S99" s="38">
        <f t="shared" si="6"/>
        <v>0</v>
      </c>
      <c r="T99" s="37">
        <f t="shared" si="6"/>
        <v>0.79664499999999994</v>
      </c>
      <c r="U99" s="37">
        <f t="shared" si="6"/>
        <v>8.2709655997499993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-2.36158</v>
      </c>
      <c r="AA99" s="75">
        <f t="shared" si="6"/>
        <v>10.440960000000015</v>
      </c>
      <c r="AB99" s="75">
        <f t="shared" si="6"/>
        <v>0</v>
      </c>
      <c r="AC99">
        <f t="shared" si="6"/>
        <v>0.31896451062634629</v>
      </c>
      <c r="AD99">
        <f t="shared" si="6"/>
        <v>30.156611440504999</v>
      </c>
      <c r="AE99">
        <f t="shared" si="6"/>
        <v>-9.3702500000000001E-3</v>
      </c>
      <c r="AG99">
        <f t="shared" si="6"/>
        <v>30.147241190505</v>
      </c>
      <c r="AI99">
        <f t="shared" si="6"/>
        <v>0</v>
      </c>
      <c r="AJ99">
        <f t="shared" si="6"/>
        <v>0</v>
      </c>
      <c r="AK99">
        <f t="shared" si="6"/>
        <v>0.52734499999999995</v>
      </c>
      <c r="AL99">
        <f t="shared" si="6"/>
        <v>-0.49125000000000002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45116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6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6">
      <c r="A3" t="s">
        <v>45</v>
      </c>
      <c r="D3">
        <f>TWEPL!S3</f>
        <v>1.2441600000000002</v>
      </c>
      <c r="E3">
        <f>GT_NG!S3</f>
        <v>1.7285012994513431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90.51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35.72</v>
      </c>
      <c r="AB3" s="75">
        <f>-STOA!Q3</f>
        <v>0</v>
      </c>
      <c r="AC3">
        <f>SUMIF(B3:AB3,"&gt;0")*$AC$2-SUMIF(B3:AB3,"&lt;0")*($AC$2/(1-$AC$2))+SUMIF(AI3:AR3,"&gt;0")*$AC$2-SUMIF(AI3:AR3,"&lt;0")*($AC$2/(1-$AC$2))</f>
        <v>1.5368685500972912</v>
      </c>
      <c r="AD3">
        <f>SUM(B3:AB3,AI3:AR3)-AC3</f>
        <v>172.56668975932084</v>
      </c>
      <c r="AE3">
        <f>'IDT-1'!E3</f>
        <v>0</v>
      </c>
      <c r="AF3" s="24"/>
      <c r="AG3">
        <f>SUM(AD3:AF3)+AT3</f>
        <v>172.56668975932084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1.7285012994513431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35.72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1.5368685500972912</v>
      </c>
      <c r="AD4">
        <f t="shared" ref="AD4:AD67" si="1">SUM(B4:AB4,AI4:AR4)-AC4</f>
        <v>172.56668975932084</v>
      </c>
      <c r="AE4">
        <f>'IDT-1'!E4</f>
        <v>0</v>
      </c>
      <c r="AF4" s="24"/>
      <c r="AG4">
        <f t="shared" ref="AG4:AG67" si="2">SUM(AD4:AF4)+AT4</f>
        <v>172.56668975932084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1.7285012994513431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90.51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35.72</v>
      </c>
      <c r="AB5" s="75">
        <f>-STOA!Q5</f>
        <v>0</v>
      </c>
      <c r="AC5">
        <f t="shared" si="0"/>
        <v>1.5368685500972912</v>
      </c>
      <c r="AD5">
        <f t="shared" si="1"/>
        <v>172.56668975932084</v>
      </c>
      <c r="AE5">
        <f>'IDT-1'!E5</f>
        <v>0</v>
      </c>
      <c r="AF5" s="24"/>
      <c r="AG5">
        <f t="shared" si="2"/>
        <v>172.56668975932084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1.7285012994513431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35.72</v>
      </c>
      <c r="AB6" s="75">
        <f>-STOA!Q6</f>
        <v>0</v>
      </c>
      <c r="AC6">
        <f t="shared" si="0"/>
        <v>1.5368685500972912</v>
      </c>
      <c r="AD6">
        <f t="shared" si="1"/>
        <v>172.56668975932084</v>
      </c>
      <c r="AE6">
        <f>'IDT-1'!E6</f>
        <v>0</v>
      </c>
      <c r="AF6" s="24"/>
      <c r="AG6">
        <f t="shared" si="2"/>
        <v>172.56668975932084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1.7285012994513431</v>
      </c>
      <c r="F7">
        <f>GT_Spot!S7</f>
        <v>0</v>
      </c>
      <c r="G7">
        <f>PPCL_NG!S7</f>
        <v>42.91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35.72</v>
      </c>
      <c r="AB7" s="75">
        <f>-STOA!Q7</f>
        <v>0</v>
      </c>
      <c r="AC7">
        <f t="shared" si="0"/>
        <v>1.5169805500972908</v>
      </c>
      <c r="AD7">
        <f t="shared" si="1"/>
        <v>170.32657775932083</v>
      </c>
      <c r="AE7">
        <f>'IDT-1'!E7</f>
        <v>0</v>
      </c>
      <c r="AF7" s="24"/>
      <c r="AG7">
        <f t="shared" si="2"/>
        <v>170.32657775932083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1.7285012994513431</v>
      </c>
      <c r="F8">
        <f>GT_Spot!S8</f>
        <v>0</v>
      </c>
      <c r="G8">
        <f>PPCL_NG!S8</f>
        <v>42.91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35.72</v>
      </c>
      <c r="AB8" s="75">
        <f>-STOA!Q8</f>
        <v>0</v>
      </c>
      <c r="AC8">
        <f t="shared" si="0"/>
        <v>1.5169805500972908</v>
      </c>
      <c r="AD8">
        <f t="shared" si="1"/>
        <v>170.32657775932083</v>
      </c>
      <c r="AE8">
        <f>'IDT-1'!E8</f>
        <v>0</v>
      </c>
      <c r="AF8" s="24"/>
      <c r="AG8">
        <f t="shared" si="2"/>
        <v>170.32657775932083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1.7285012994513431</v>
      </c>
      <c r="F9">
        <f>GT_Spot!S9</f>
        <v>0</v>
      </c>
      <c r="G9">
        <f>PPCL_NG!S9</f>
        <v>42.91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90.51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35.72</v>
      </c>
      <c r="AB9" s="75">
        <f>-STOA!Q9</f>
        <v>0</v>
      </c>
      <c r="AC9">
        <f t="shared" si="0"/>
        <v>1.5169805500972908</v>
      </c>
      <c r="AD9">
        <f t="shared" si="1"/>
        <v>170.32657775932083</v>
      </c>
      <c r="AE9">
        <f>'IDT-1'!E9</f>
        <v>0</v>
      </c>
      <c r="AF9" s="24"/>
      <c r="AG9">
        <f t="shared" si="2"/>
        <v>170.32657775932083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1.7285012994513431</v>
      </c>
      <c r="F10">
        <f>GT_Spot!S10</f>
        <v>0</v>
      </c>
      <c r="G10">
        <f>PPCL_NG!S10</f>
        <v>42.91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90.51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35.72</v>
      </c>
      <c r="AB10" s="75">
        <f>-STOA!Q10</f>
        <v>0</v>
      </c>
      <c r="AC10">
        <f t="shared" si="0"/>
        <v>1.5169805500972908</v>
      </c>
      <c r="AD10">
        <f t="shared" si="1"/>
        <v>170.32657775932083</v>
      </c>
      <c r="AE10">
        <f>'IDT-1'!E10</f>
        <v>0</v>
      </c>
      <c r="AF10" s="24"/>
      <c r="AG10">
        <f t="shared" si="2"/>
        <v>170.32657775932083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1.2441600000000002</v>
      </c>
      <c r="E11">
        <f>GT_NG!S11</f>
        <v>1.7285012994513431</v>
      </c>
      <c r="F11">
        <f>GT_Spot!S11</f>
        <v>0</v>
      </c>
      <c r="G11">
        <f>PPCL_NG!S11</f>
        <v>42.91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90.51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35.72</v>
      </c>
      <c r="AB11" s="75">
        <f>-STOA!Q11</f>
        <v>0</v>
      </c>
      <c r="AC11">
        <f t="shared" si="0"/>
        <v>1.5169805500972908</v>
      </c>
      <c r="AD11">
        <f t="shared" si="1"/>
        <v>170.32657775932083</v>
      </c>
      <c r="AE11">
        <f>'IDT-1'!E11</f>
        <v>0</v>
      </c>
      <c r="AF11" s="24"/>
      <c r="AG11">
        <f t="shared" si="2"/>
        <v>170.32657775932083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1.2441600000000002</v>
      </c>
      <c r="E12">
        <f>GT_NG!S12</f>
        <v>1.7789716926632004</v>
      </c>
      <c r="F12">
        <f>GT_Spot!S12</f>
        <v>0</v>
      </c>
      <c r="G12">
        <f>PPCL_NG!S12</f>
        <v>42.91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90.51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35.72</v>
      </c>
      <c r="AB12" s="75">
        <f>-STOA!Q12</f>
        <v>0</v>
      </c>
      <c r="AC12">
        <f t="shared" si="0"/>
        <v>1.5174246895575554</v>
      </c>
      <c r="AD12">
        <f t="shared" si="1"/>
        <v>170.37660401307244</v>
      </c>
      <c r="AE12">
        <f>'IDT-1'!E12</f>
        <v>0</v>
      </c>
      <c r="AF12" s="24"/>
      <c r="AG12">
        <f t="shared" si="2"/>
        <v>170.37660401307244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1.2441600000000002</v>
      </c>
      <c r="E13">
        <f>GT_NG!S13</f>
        <v>1.7789716926632004</v>
      </c>
      <c r="F13">
        <f>GT_Spot!S13</f>
        <v>0</v>
      </c>
      <c r="G13">
        <f>PPCL_NG!S13</f>
        <v>42.91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90.51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35.72</v>
      </c>
      <c r="AB13" s="75">
        <f>-STOA!Q13</f>
        <v>0</v>
      </c>
      <c r="AC13">
        <f t="shared" si="0"/>
        <v>1.5174246895575554</v>
      </c>
      <c r="AD13">
        <f t="shared" si="1"/>
        <v>170.37660401307244</v>
      </c>
      <c r="AE13">
        <f>'IDT-1'!E13</f>
        <v>0</v>
      </c>
      <c r="AF13" s="24"/>
      <c r="AG13">
        <f t="shared" si="2"/>
        <v>170.37660401307244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1.2441600000000002</v>
      </c>
      <c r="E14">
        <f>GT_NG!S14</f>
        <v>1.7789716926632004</v>
      </c>
      <c r="F14">
        <f>GT_Spot!S14</f>
        <v>0</v>
      </c>
      <c r="G14">
        <f>PPCL_NG!S14</f>
        <v>42.91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35.72</v>
      </c>
      <c r="AB14" s="75">
        <f>-STOA!Q14</f>
        <v>0</v>
      </c>
      <c r="AC14">
        <f t="shared" si="0"/>
        <v>1.5174246895575554</v>
      </c>
      <c r="AD14">
        <f t="shared" si="1"/>
        <v>170.37660401307244</v>
      </c>
      <c r="AE14">
        <f>'IDT-1'!E14</f>
        <v>0</v>
      </c>
      <c r="AF14" s="24"/>
      <c r="AG14">
        <f t="shared" si="2"/>
        <v>170.37660401307244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1.2441600000000002</v>
      </c>
      <c r="E15">
        <f>GT_NG!S15</f>
        <v>1.7789716926632004</v>
      </c>
      <c r="F15">
        <f>GT_Spot!S15</f>
        <v>0</v>
      </c>
      <c r="G15">
        <f>PPCL_NG!S15</f>
        <v>42.91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45.37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35.72</v>
      </c>
      <c r="AB15" s="75">
        <f>-STOA!Q15</f>
        <v>0</v>
      </c>
      <c r="AC15">
        <f t="shared" si="0"/>
        <v>1.1201926895575551</v>
      </c>
      <c r="AD15">
        <f t="shared" si="1"/>
        <v>125.63383601307241</v>
      </c>
      <c r="AE15">
        <f>'IDT-1'!E15</f>
        <v>0</v>
      </c>
      <c r="AF15" s="24"/>
      <c r="AG15">
        <f t="shared" si="2"/>
        <v>125.63383601307241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1.7789716926632004</v>
      </c>
      <c r="F16">
        <f>GT_Spot!S16</f>
        <v>0</v>
      </c>
      <c r="G16">
        <f>PPCL_NG!S16</f>
        <v>42.91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44.41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35.72</v>
      </c>
      <c r="AB16" s="75">
        <f>-STOA!Q16</f>
        <v>0</v>
      </c>
      <c r="AC16">
        <f t="shared" si="0"/>
        <v>1.1117446895575553</v>
      </c>
      <c r="AD16">
        <f t="shared" si="1"/>
        <v>124.6822840130724</v>
      </c>
      <c r="AE16">
        <f>'IDT-1'!E16</f>
        <v>0</v>
      </c>
      <c r="AF16" s="24"/>
      <c r="AG16">
        <f t="shared" si="2"/>
        <v>124.6822840130724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1.7789716926632004</v>
      </c>
      <c r="F17">
        <f>GT_Spot!S17</f>
        <v>0</v>
      </c>
      <c r="G17">
        <f>PPCL_NG!S17</f>
        <v>42.91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43.44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35.72</v>
      </c>
      <c r="AB17" s="75">
        <f>-STOA!Q17</f>
        <v>0</v>
      </c>
      <c r="AC17">
        <f t="shared" si="0"/>
        <v>1.1032086895575552</v>
      </c>
      <c r="AD17">
        <f t="shared" si="1"/>
        <v>123.7208200130724</v>
      </c>
      <c r="AE17">
        <f>'IDT-1'!E17</f>
        <v>0</v>
      </c>
      <c r="AF17" s="24"/>
      <c r="AG17">
        <f t="shared" si="2"/>
        <v>123.7208200130724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1.7789716926632004</v>
      </c>
      <c r="F18">
        <f>GT_Spot!S18</f>
        <v>0</v>
      </c>
      <c r="G18">
        <f>PPCL_NG!S18</f>
        <v>42.91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41.51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35.72</v>
      </c>
      <c r="AB18" s="75">
        <f>-STOA!Q18</f>
        <v>0</v>
      </c>
      <c r="AC18">
        <f t="shared" si="0"/>
        <v>1.0862246895575554</v>
      </c>
      <c r="AD18">
        <f t="shared" si="1"/>
        <v>121.80780401307241</v>
      </c>
      <c r="AE18">
        <f>'IDT-1'!E18</f>
        <v>0</v>
      </c>
      <c r="AF18" s="24"/>
      <c r="AG18">
        <f t="shared" si="2"/>
        <v>121.80780401307241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1.8303870595031773</v>
      </c>
      <c r="F19">
        <f>GT_Spot!S19</f>
        <v>0</v>
      </c>
      <c r="G19">
        <f>PPCL_NG!S19</f>
        <v>42.91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41.51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35.72</v>
      </c>
      <c r="AB19" s="75">
        <f>-STOA!Q19</f>
        <v>0</v>
      </c>
      <c r="AC19">
        <f t="shared" si="0"/>
        <v>1.0866771447857471</v>
      </c>
      <c r="AD19">
        <f t="shared" si="1"/>
        <v>121.85876692468419</v>
      </c>
      <c r="AE19">
        <f>'IDT-1'!E19</f>
        <v>0</v>
      </c>
      <c r="AF19" s="24"/>
      <c r="AG19">
        <f t="shared" si="2"/>
        <v>121.85876692468419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1.7784579844065842</v>
      </c>
      <c r="F20">
        <f>GT_Spot!S20</f>
        <v>0</v>
      </c>
      <c r="G20">
        <f>PPCL_NG!S20</f>
        <v>42.91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40.549999999999997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35.72</v>
      </c>
      <c r="AB20" s="75">
        <f>-STOA!Q20</f>
        <v>0</v>
      </c>
      <c r="AC20">
        <f t="shared" si="0"/>
        <v>1.0777721689248969</v>
      </c>
      <c r="AD20">
        <f t="shared" si="1"/>
        <v>120.85574282544846</v>
      </c>
      <c r="AE20">
        <f>'IDT-1'!E20</f>
        <v>0</v>
      </c>
      <c r="AF20" s="24"/>
      <c r="AG20">
        <f t="shared" si="2"/>
        <v>120.85574282544846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1.2441600000000002</v>
      </c>
      <c r="E21">
        <f>GT_NG!S21</f>
        <v>1.7784579844065842</v>
      </c>
      <c r="F21">
        <f>GT_Spot!S21</f>
        <v>0</v>
      </c>
      <c r="G21">
        <f>PPCL_NG!S21</f>
        <v>42.91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39.58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35.72</v>
      </c>
      <c r="AB21" s="75">
        <f>-STOA!Q21</f>
        <v>0</v>
      </c>
      <c r="AC21">
        <f t="shared" si="0"/>
        <v>1.069236168924897</v>
      </c>
      <c r="AD21">
        <f t="shared" si="1"/>
        <v>119.89427882544845</v>
      </c>
      <c r="AE21">
        <f>'IDT-1'!E21</f>
        <v>0</v>
      </c>
      <c r="AF21" s="24"/>
      <c r="AG21">
        <f t="shared" si="2"/>
        <v>119.89427882544845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1.2441600000000002</v>
      </c>
      <c r="E22">
        <f>GT_NG!S22</f>
        <v>1.7784579844065842</v>
      </c>
      <c r="F22">
        <f>GT_Spot!S22</f>
        <v>0</v>
      </c>
      <c r="G22">
        <f>PPCL_NG!S22</f>
        <v>42.91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38.619999999999997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35.72</v>
      </c>
      <c r="AB22" s="75">
        <f>-STOA!Q22</f>
        <v>0</v>
      </c>
      <c r="AC22">
        <f t="shared" si="0"/>
        <v>1.060788168924897</v>
      </c>
      <c r="AD22">
        <f t="shared" si="1"/>
        <v>118.94272682544845</v>
      </c>
      <c r="AE22">
        <f>'IDT-1'!E22</f>
        <v>0</v>
      </c>
      <c r="AF22" s="24"/>
      <c r="AG22">
        <f t="shared" si="2"/>
        <v>118.94272682544845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1.2441600000000002</v>
      </c>
      <c r="E23">
        <f>GT_NG!S23</f>
        <v>1.7784579844065842</v>
      </c>
      <c r="F23">
        <f>GT_Spot!S23</f>
        <v>0</v>
      </c>
      <c r="G23">
        <f>PPCL_NG!S23</f>
        <v>42.91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38.619999999999997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35.72</v>
      </c>
      <c r="AB23" s="75">
        <f>-STOA!Q23</f>
        <v>0</v>
      </c>
      <c r="AC23">
        <f t="shared" si="0"/>
        <v>1.060788168924897</v>
      </c>
      <c r="AD23">
        <f t="shared" si="1"/>
        <v>118.94272682544845</v>
      </c>
      <c r="AE23">
        <f>'IDT-1'!E23</f>
        <v>0</v>
      </c>
      <c r="AF23" s="24"/>
      <c r="AG23">
        <f t="shared" si="2"/>
        <v>118.94272682544845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1.2441600000000002</v>
      </c>
      <c r="E24">
        <f>GT_NG!S24</f>
        <v>1.7784579844065842</v>
      </c>
      <c r="F24">
        <f>GT_Spot!S24</f>
        <v>0</v>
      </c>
      <c r="G24">
        <f>PPCL_NG!S24</f>
        <v>42.91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36.69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35.72</v>
      </c>
      <c r="AB24" s="75">
        <f>-STOA!Q24</f>
        <v>0</v>
      </c>
      <c r="AC24">
        <f t="shared" si="0"/>
        <v>1.0438041689248971</v>
      </c>
      <c r="AD24">
        <f t="shared" si="1"/>
        <v>117.02971082544846</v>
      </c>
      <c r="AE24">
        <f>'IDT-1'!E24</f>
        <v>0</v>
      </c>
      <c r="AF24" s="24"/>
      <c r="AG24">
        <f t="shared" si="2"/>
        <v>117.02971082544846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1.2441600000000002</v>
      </c>
      <c r="E25">
        <f>GT_NG!S25</f>
        <v>1.7784579844065842</v>
      </c>
      <c r="F25">
        <f>GT_Spot!S25</f>
        <v>0</v>
      </c>
      <c r="G25">
        <f>PPCL_NG!S25</f>
        <v>42.91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34.75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35.72</v>
      </c>
      <c r="AB25" s="75">
        <f>-STOA!Q25</f>
        <v>0</v>
      </c>
      <c r="AC25">
        <f t="shared" si="0"/>
        <v>1.0267321689248972</v>
      </c>
      <c r="AD25">
        <f t="shared" si="1"/>
        <v>115.10678282544846</v>
      </c>
      <c r="AE25">
        <f>'IDT-1'!E25</f>
        <v>0</v>
      </c>
      <c r="AF25" s="24"/>
      <c r="AG25">
        <f t="shared" si="2"/>
        <v>115.10678282544846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1.2441600000000002</v>
      </c>
      <c r="E26">
        <f>GT_NG!S26</f>
        <v>1.7784579844065842</v>
      </c>
      <c r="F26">
        <f>GT_Spot!S26</f>
        <v>0</v>
      </c>
      <c r="G26">
        <f>PPCL_NG!S26</f>
        <v>42.91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33.79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35.72</v>
      </c>
      <c r="AB26" s="75">
        <f>-STOA!Q26</f>
        <v>0</v>
      </c>
      <c r="AC26">
        <f t="shared" si="0"/>
        <v>1.0182841689248971</v>
      </c>
      <c r="AD26">
        <f t="shared" si="1"/>
        <v>114.15523082544847</v>
      </c>
      <c r="AE26">
        <f>'IDT-1'!E26</f>
        <v>0</v>
      </c>
      <c r="AF26" s="24"/>
      <c r="AG26">
        <f t="shared" si="2"/>
        <v>114.15523082544847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1.2441600000000002</v>
      </c>
      <c r="E27">
        <f>GT_NG!S27</f>
        <v>1.7789716926632004</v>
      </c>
      <c r="F27">
        <f>GT_Spot!S27</f>
        <v>0</v>
      </c>
      <c r="G27">
        <f>PPCL_NG!S27</f>
        <v>45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28.96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35.72</v>
      </c>
      <c r="AB27" s="75">
        <f>-STOA!Q27</f>
        <v>0</v>
      </c>
      <c r="AC27">
        <f t="shared" si="0"/>
        <v>0.99417668955755512</v>
      </c>
      <c r="AD27">
        <f t="shared" si="1"/>
        <v>111.43985201307243</v>
      </c>
      <c r="AE27">
        <f>'IDT-1'!E27</f>
        <v>0</v>
      </c>
      <c r="AF27" s="24"/>
      <c r="AG27">
        <f t="shared" si="2"/>
        <v>111.43985201307243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1.2441600000000002</v>
      </c>
      <c r="E28">
        <f>GT_NG!S28</f>
        <v>1.7789716926632004</v>
      </c>
      <c r="F28">
        <f>GT_Spot!S28</f>
        <v>0</v>
      </c>
      <c r="G28">
        <f>PPCL_NG!S28</f>
        <v>45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29.93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35.72</v>
      </c>
      <c r="AB28" s="75">
        <f>-STOA!Q28</f>
        <v>0</v>
      </c>
      <c r="AC28">
        <f t="shared" si="0"/>
        <v>1.0027126895575553</v>
      </c>
      <c r="AD28">
        <f t="shared" si="1"/>
        <v>112.40131601307242</v>
      </c>
      <c r="AE28">
        <f>'IDT-1'!E28</f>
        <v>0</v>
      </c>
      <c r="AF28" s="24"/>
      <c r="AG28">
        <f t="shared" si="2"/>
        <v>112.40131601307242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1.2441600000000002</v>
      </c>
      <c r="E29">
        <f>GT_NG!S29</f>
        <v>1.7789716926632004</v>
      </c>
      <c r="F29">
        <f>GT_Spot!S29</f>
        <v>0</v>
      </c>
      <c r="G29">
        <f>PPCL_NG!S29</f>
        <v>45.17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31.86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35.72</v>
      </c>
      <c r="AB29" s="75">
        <f>-STOA!Q29</f>
        <v>0</v>
      </c>
      <c r="AC29">
        <f t="shared" si="0"/>
        <v>1.0211926895575554</v>
      </c>
      <c r="AD29">
        <f t="shared" si="1"/>
        <v>114.48283601307241</v>
      </c>
      <c r="AE29">
        <f>'IDT-1'!E29</f>
        <v>0</v>
      </c>
      <c r="AF29" s="24"/>
      <c r="AG29">
        <f t="shared" si="2"/>
        <v>114.48283601307241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1.2441600000000002</v>
      </c>
      <c r="E30">
        <f>GT_NG!S30</f>
        <v>1.7789716926632004</v>
      </c>
      <c r="F30">
        <f>GT_Spot!S30</f>
        <v>0</v>
      </c>
      <c r="G30">
        <f>PPCL_NG!S30</f>
        <v>45.17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32.82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35.72</v>
      </c>
      <c r="AB30" s="75">
        <f>-STOA!Q30</f>
        <v>0</v>
      </c>
      <c r="AC30">
        <f t="shared" si="0"/>
        <v>1.0296406895575552</v>
      </c>
      <c r="AD30">
        <f t="shared" si="1"/>
        <v>115.43438801307242</v>
      </c>
      <c r="AE30">
        <f>'IDT-1'!E30</f>
        <v>0</v>
      </c>
      <c r="AF30" s="24"/>
      <c r="AG30">
        <f t="shared" si="2"/>
        <v>115.43438801307242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1.2441600000000002</v>
      </c>
      <c r="E31">
        <f>GT_NG!S31</f>
        <v>1.7285012994513431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40.549999999999997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35.72</v>
      </c>
      <c r="AB31" s="75">
        <f>-STOA!Q31</f>
        <v>0</v>
      </c>
      <c r="AC31">
        <f t="shared" si="0"/>
        <v>1.0972205500972909</v>
      </c>
      <c r="AD31">
        <f t="shared" si="1"/>
        <v>123.04633775932083</v>
      </c>
      <c r="AE31">
        <f>'IDT-1'!E31</f>
        <v>0</v>
      </c>
      <c r="AF31" s="24"/>
      <c r="AG31">
        <f t="shared" si="2"/>
        <v>123.04633775932083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1.2441600000000002</v>
      </c>
      <c r="E32">
        <f>GT_NG!S32</f>
        <v>1.7285012994513431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41.51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35.72</v>
      </c>
      <c r="AB32" s="75">
        <f>-STOA!Q32</f>
        <v>0</v>
      </c>
      <c r="AC32">
        <f t="shared" si="0"/>
        <v>1.1056685500972911</v>
      </c>
      <c r="AD32">
        <f t="shared" si="1"/>
        <v>123.99788975932083</v>
      </c>
      <c r="AE32">
        <f>'IDT-1'!E32</f>
        <v>0</v>
      </c>
      <c r="AF32" s="24"/>
      <c r="AG32">
        <f t="shared" si="2"/>
        <v>123.99788975932083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1.2441600000000002</v>
      </c>
      <c r="E33">
        <f>GT_NG!S33</f>
        <v>1.7285012994513431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41.51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35.72</v>
      </c>
      <c r="AB33" s="75">
        <f>-STOA!Q33</f>
        <v>0</v>
      </c>
      <c r="AC33">
        <f t="shared" si="0"/>
        <v>1.1056685500972911</v>
      </c>
      <c r="AD33">
        <f t="shared" si="1"/>
        <v>123.99788975932083</v>
      </c>
      <c r="AE33">
        <f>'IDT-1'!E33</f>
        <v>0</v>
      </c>
      <c r="AF33" s="24"/>
      <c r="AG33">
        <f t="shared" si="2"/>
        <v>123.99788975932083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1.2441600000000002</v>
      </c>
      <c r="E34">
        <f>GT_NG!S34</f>
        <v>1.7285012994513431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42.48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35.72</v>
      </c>
      <c r="AB34" s="75">
        <f>-STOA!Q34</f>
        <v>0</v>
      </c>
      <c r="AC34">
        <f t="shared" si="0"/>
        <v>1.114204550097291</v>
      </c>
      <c r="AD34">
        <f t="shared" si="1"/>
        <v>124.95935375932083</v>
      </c>
      <c r="AE34">
        <f>'IDT-1'!E34</f>
        <v>0</v>
      </c>
      <c r="AF34" s="24"/>
      <c r="AG34">
        <f t="shared" si="2"/>
        <v>124.95935375932083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1.2441600000000002</v>
      </c>
      <c r="E35">
        <f>GT_NG!S35</f>
        <v>1.7285012994513431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45.63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35.72</v>
      </c>
      <c r="AB35" s="75">
        <f>-STOA!Q35</f>
        <v>0</v>
      </c>
      <c r="AC35">
        <f t="shared" si="0"/>
        <v>1.1472045500972909</v>
      </c>
      <c r="AD35">
        <f t="shared" si="1"/>
        <v>128.67635375932085</v>
      </c>
      <c r="AE35">
        <f>'IDT-1'!E35</f>
        <v>0</v>
      </c>
      <c r="AF35" s="24"/>
      <c r="AG35">
        <f t="shared" si="2"/>
        <v>128.67635375932085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1.2441600000000002</v>
      </c>
      <c r="E36">
        <f>GT_NG!S36</f>
        <v>1.7285012994513431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47.44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35.72</v>
      </c>
      <c r="AB36" s="75">
        <f>-STOA!Q36</f>
        <v>0</v>
      </c>
      <c r="AC36">
        <f t="shared" si="0"/>
        <v>1.156356550097291</v>
      </c>
      <c r="AD36">
        <f t="shared" si="1"/>
        <v>129.70720175932084</v>
      </c>
      <c r="AE36">
        <f>'IDT-1'!E36</f>
        <v>0</v>
      </c>
      <c r="AF36" s="24"/>
      <c r="AG36">
        <f t="shared" si="2"/>
        <v>129.70720175932084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1.2441600000000002</v>
      </c>
      <c r="E37">
        <f>GT_NG!S37</f>
        <v>1.7285012994513431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49.78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35.72</v>
      </c>
      <c r="AB37" s="75">
        <f>-STOA!Q37</f>
        <v>0</v>
      </c>
      <c r="AC37">
        <f t="shared" si="0"/>
        <v>1.1769485500972909</v>
      </c>
      <c r="AD37">
        <f t="shared" si="1"/>
        <v>132.02660975932085</v>
      </c>
      <c r="AE37">
        <f>'IDT-1'!E37</f>
        <v>0</v>
      </c>
      <c r="AF37" s="24"/>
      <c r="AG37">
        <f t="shared" si="2"/>
        <v>132.02660975932085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1.2441600000000002</v>
      </c>
      <c r="E38">
        <f>GT_NG!S38</f>
        <v>1.7285012994513431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35.72</v>
      </c>
      <c r="AB38" s="75">
        <f>-STOA!Q38</f>
        <v>0</v>
      </c>
      <c r="AC38">
        <f t="shared" si="0"/>
        <v>1.1806445500972909</v>
      </c>
      <c r="AD38">
        <f t="shared" si="1"/>
        <v>132.44291375932082</v>
      </c>
      <c r="AE38">
        <f>'IDT-1'!E38</f>
        <v>0</v>
      </c>
      <c r="AF38" s="24"/>
      <c r="AG38">
        <f t="shared" si="2"/>
        <v>132.44291375932082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1.2441600000000002</v>
      </c>
      <c r="E39">
        <f>GT_NG!S39</f>
        <v>1.7285012994513431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49.78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59.86</v>
      </c>
      <c r="AB39" s="75">
        <f>-STOA!Q39</f>
        <v>0</v>
      </c>
      <c r="AC39">
        <f t="shared" si="0"/>
        <v>1.3893805500972911</v>
      </c>
      <c r="AD39">
        <f t="shared" si="1"/>
        <v>155.95417775932086</v>
      </c>
      <c r="AE39">
        <f>'IDT-1'!E39</f>
        <v>0</v>
      </c>
      <c r="AF39" s="24"/>
      <c r="AG39">
        <f t="shared" si="2"/>
        <v>155.95417775932086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1.2441600000000002</v>
      </c>
      <c r="E40">
        <f>GT_NG!S40</f>
        <v>1.7285012994513431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49.78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59.86</v>
      </c>
      <c r="AB40" s="75">
        <f>-STOA!Q40</f>
        <v>0</v>
      </c>
      <c r="AC40">
        <f t="shared" si="0"/>
        <v>1.3893805500972911</v>
      </c>
      <c r="AD40">
        <f t="shared" si="1"/>
        <v>155.95417775932086</v>
      </c>
      <c r="AE40">
        <f>'IDT-1'!E40</f>
        <v>0</v>
      </c>
      <c r="AF40" s="24"/>
      <c r="AG40">
        <f t="shared" si="2"/>
        <v>155.95417775932086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1.2441600000000002</v>
      </c>
      <c r="E41">
        <f>GT_NG!S41</f>
        <v>1.7285012994513431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49.78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59.86</v>
      </c>
      <c r="AB41" s="75">
        <f>-STOA!Q41</f>
        <v>0</v>
      </c>
      <c r="AC41">
        <f t="shared" si="0"/>
        <v>1.3893805500972911</v>
      </c>
      <c r="AD41">
        <f t="shared" si="1"/>
        <v>155.95417775932086</v>
      </c>
      <c r="AE41">
        <f>'IDT-1'!E41</f>
        <v>0</v>
      </c>
      <c r="AF41" s="24"/>
      <c r="AG41">
        <f t="shared" si="2"/>
        <v>155.95417775932086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1.2441600000000002</v>
      </c>
      <c r="E42">
        <f>GT_NG!S42</f>
        <v>1.7285012994513431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49.78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59.86</v>
      </c>
      <c r="AB42" s="75">
        <f>-STOA!Q42</f>
        <v>0</v>
      </c>
      <c r="AC42">
        <f t="shared" si="0"/>
        <v>1.3893805500972911</v>
      </c>
      <c r="AD42">
        <f t="shared" si="1"/>
        <v>155.95417775932086</v>
      </c>
      <c r="AE42">
        <f>'IDT-1'!E42</f>
        <v>0</v>
      </c>
      <c r="AF42" s="24"/>
      <c r="AG42">
        <f t="shared" si="2"/>
        <v>155.95417775932086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1.2441600000000002</v>
      </c>
      <c r="E43">
        <f>GT_NG!S43</f>
        <v>1.6890236857307912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49.78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59.86</v>
      </c>
      <c r="AB43" s="75">
        <f>-STOA!Q43</f>
        <v>0</v>
      </c>
      <c r="AC43">
        <f t="shared" si="0"/>
        <v>1.38903314709655</v>
      </c>
      <c r="AD43">
        <f t="shared" si="1"/>
        <v>155.91504754860102</v>
      </c>
      <c r="AE43">
        <f>'IDT-1'!E43</f>
        <v>0</v>
      </c>
      <c r="AF43" s="24"/>
      <c r="AG43">
        <f t="shared" si="2"/>
        <v>155.91504754860102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1.2441600000000002</v>
      </c>
      <c r="E44">
        <f>GT_NG!S44</f>
        <v>1.6780023781212843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49.78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59.86</v>
      </c>
      <c r="AB44" s="75">
        <f>-STOA!Q44</f>
        <v>0</v>
      </c>
      <c r="AC44">
        <f t="shared" si="0"/>
        <v>1.3889361595895866</v>
      </c>
      <c r="AD44">
        <f t="shared" si="1"/>
        <v>155.90412322849849</v>
      </c>
      <c r="AE44">
        <f>'IDT-1'!E44</f>
        <v>0</v>
      </c>
      <c r="AF44" s="24"/>
      <c r="AG44">
        <f t="shared" si="2"/>
        <v>155.90412322849849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1.2441600000000002</v>
      </c>
      <c r="E45">
        <f>GT_NG!S45</f>
        <v>1.6780023781212843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49.78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59.86</v>
      </c>
      <c r="AB45" s="75">
        <f>-STOA!Q45</f>
        <v>0</v>
      </c>
      <c r="AC45">
        <f t="shared" si="0"/>
        <v>1.3889361595895866</v>
      </c>
      <c r="AD45">
        <f t="shared" si="1"/>
        <v>155.90412322849849</v>
      </c>
      <c r="AE45">
        <f>'IDT-1'!E45</f>
        <v>0</v>
      </c>
      <c r="AF45" s="24"/>
      <c r="AG45">
        <f t="shared" si="2"/>
        <v>155.90412322849849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1.2441600000000002</v>
      </c>
      <c r="E46">
        <f>GT_NG!S46</f>
        <v>1.6780023781212843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49.78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59.86</v>
      </c>
      <c r="AB46" s="75">
        <f>-STOA!Q46</f>
        <v>0</v>
      </c>
      <c r="AC46">
        <f t="shared" si="0"/>
        <v>1.3889361595895866</v>
      </c>
      <c r="AD46">
        <f t="shared" si="1"/>
        <v>155.90412322849849</v>
      </c>
      <c r="AE46">
        <f>'IDT-1'!E46</f>
        <v>0</v>
      </c>
      <c r="AF46" s="24"/>
      <c r="AG46">
        <f t="shared" si="2"/>
        <v>155.90412322849849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1.2441600000000002</v>
      </c>
      <c r="E47">
        <f>GT_NG!S47</f>
        <v>1.6780023781212843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63.72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59.86</v>
      </c>
      <c r="AB47" s="75">
        <f>-STOA!Q47</f>
        <v>0</v>
      </c>
      <c r="AC47">
        <f t="shared" si="0"/>
        <v>1.5116081595895865</v>
      </c>
      <c r="AD47">
        <f t="shared" si="1"/>
        <v>169.72145122849847</v>
      </c>
      <c r="AE47">
        <f>'IDT-1'!E47</f>
        <v>0</v>
      </c>
      <c r="AF47" s="24"/>
      <c r="AG47">
        <f t="shared" si="2"/>
        <v>169.72145122849847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1.2441600000000002</v>
      </c>
      <c r="E48">
        <f>GT_NG!S48</f>
        <v>1.6285459411239966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65.650000000000006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59.86</v>
      </c>
      <c r="AB48" s="75">
        <f>-STOA!Q48</f>
        <v>0</v>
      </c>
      <c r="AC48">
        <f t="shared" si="0"/>
        <v>1.5281569429440105</v>
      </c>
      <c r="AD48">
        <f t="shared" si="1"/>
        <v>171.58544600814679</v>
      </c>
      <c r="AE48">
        <f>'IDT-1'!E48</f>
        <v>0</v>
      </c>
      <c r="AF48" s="24"/>
      <c r="AG48">
        <f t="shared" si="2"/>
        <v>171.58544600814679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1.6285459411239966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59.86</v>
      </c>
      <c r="AB49" s="75">
        <f>-STOA!Q49</f>
        <v>0</v>
      </c>
      <c r="AC49">
        <f t="shared" si="0"/>
        <v>1.5453120149440103</v>
      </c>
      <c r="AD49">
        <f t="shared" si="1"/>
        <v>173.51773093614676</v>
      </c>
      <c r="AE49">
        <f>'IDT-1'!E49</f>
        <v>0</v>
      </c>
      <c r="AF49" s="24"/>
      <c r="AG49">
        <f t="shared" si="2"/>
        <v>173.51773093614676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1.6285459411239966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68.540000000000006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59.86</v>
      </c>
      <c r="AB50" s="75">
        <f>-STOA!Q50</f>
        <v>0</v>
      </c>
      <c r="AC50">
        <f t="shared" si="0"/>
        <v>1.5605360149440106</v>
      </c>
      <c r="AD50">
        <f t="shared" si="1"/>
        <v>175.23250693614679</v>
      </c>
      <c r="AE50">
        <f>'IDT-1'!E50</f>
        <v>0</v>
      </c>
      <c r="AF50" s="24"/>
      <c r="AG50">
        <f t="shared" si="2"/>
        <v>175.23250693614679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1.6180737217598098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70.47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59.86</v>
      </c>
      <c r="AB51" s="75">
        <f>-STOA!Q51</f>
        <v>0</v>
      </c>
      <c r="AC51">
        <f t="shared" si="0"/>
        <v>1.5774278594136055</v>
      </c>
      <c r="AD51">
        <f t="shared" si="1"/>
        <v>177.135142872313</v>
      </c>
      <c r="AE51">
        <f>'IDT-1'!E51</f>
        <v>0</v>
      </c>
      <c r="AF51" s="24"/>
      <c r="AG51">
        <f t="shared" si="2"/>
        <v>177.135142872313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1.6180737217598098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70.47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59.86</v>
      </c>
      <c r="AB52" s="75">
        <f>-STOA!Q52</f>
        <v>0</v>
      </c>
      <c r="AC52">
        <f t="shared" si="0"/>
        <v>1.5774278594136055</v>
      </c>
      <c r="AD52">
        <f t="shared" si="1"/>
        <v>177.135142872313</v>
      </c>
      <c r="AE52">
        <f>'IDT-1'!E52</f>
        <v>0</v>
      </c>
      <c r="AF52" s="24"/>
      <c r="AG52">
        <f t="shared" si="2"/>
        <v>177.135142872313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1.6180737217598098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72.400000000000006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59.86</v>
      </c>
      <c r="AB53" s="75">
        <f>-STOA!Q53</f>
        <v>0</v>
      </c>
      <c r="AC53">
        <f t="shared" si="0"/>
        <v>1.5944118594136056</v>
      </c>
      <c r="AD53">
        <f t="shared" si="1"/>
        <v>179.048158872313</v>
      </c>
      <c r="AE53">
        <f>'IDT-1'!E53</f>
        <v>0</v>
      </c>
      <c r="AF53" s="24"/>
      <c r="AG53">
        <f t="shared" si="2"/>
        <v>179.048158872313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1.6180737217598098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73.37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59.86</v>
      </c>
      <c r="AB54" s="75">
        <f>-STOA!Q54</f>
        <v>0</v>
      </c>
      <c r="AC54">
        <f t="shared" si="0"/>
        <v>1.6029478594136053</v>
      </c>
      <c r="AD54">
        <f t="shared" si="1"/>
        <v>180.00962287231297</v>
      </c>
      <c r="AE54">
        <f>'IDT-1'!E54</f>
        <v>0</v>
      </c>
      <c r="AF54" s="24"/>
      <c r="AG54">
        <f t="shared" si="2"/>
        <v>180.00962287231297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1.577580398162328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71.44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59.86</v>
      </c>
      <c r="AB55" s="75">
        <f>-STOA!Q55</f>
        <v>0</v>
      </c>
      <c r="AC55">
        <f t="shared" si="0"/>
        <v>1.5856075181659479</v>
      </c>
      <c r="AD55">
        <f t="shared" si="1"/>
        <v>178.05646988996318</v>
      </c>
      <c r="AE55">
        <f>'IDT-1'!E55</f>
        <v>0</v>
      </c>
      <c r="AF55" s="24"/>
      <c r="AG55">
        <f t="shared" si="2"/>
        <v>178.05646988996318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1.577580398162328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70.47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59.86</v>
      </c>
      <c r="AB56" s="75">
        <f>-STOA!Q56</f>
        <v>0</v>
      </c>
      <c r="AC56">
        <f t="shared" si="0"/>
        <v>1.5770715181659476</v>
      </c>
      <c r="AD56">
        <f t="shared" si="1"/>
        <v>177.09500588996315</v>
      </c>
      <c r="AE56">
        <f>'IDT-1'!E56</f>
        <v>0</v>
      </c>
      <c r="AF56" s="24"/>
      <c r="AG56">
        <f t="shared" si="2"/>
        <v>177.09500588996315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1.577580398162328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68.540000000000006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59.86</v>
      </c>
      <c r="AB57" s="75">
        <f>-STOA!Q57</f>
        <v>0</v>
      </c>
      <c r="AC57">
        <f t="shared" si="0"/>
        <v>1.5600875181659477</v>
      </c>
      <c r="AD57">
        <f t="shared" si="1"/>
        <v>175.18198988996315</v>
      </c>
      <c r="AE57">
        <f>'IDT-1'!E57</f>
        <v>0</v>
      </c>
      <c r="AF57" s="24"/>
      <c r="AG57">
        <f t="shared" si="2"/>
        <v>175.18198988996315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1.577580398162328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64.680000000000007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59.86</v>
      </c>
      <c r="AB58" s="75">
        <f>-STOA!Q58</f>
        <v>0</v>
      </c>
      <c r="AC58">
        <f t="shared" si="0"/>
        <v>1.5261195181659479</v>
      </c>
      <c r="AD58">
        <f t="shared" si="1"/>
        <v>171.35595788996318</v>
      </c>
      <c r="AE58">
        <f>'IDT-1'!E58</f>
        <v>0</v>
      </c>
      <c r="AF58" s="24"/>
      <c r="AG58">
        <f t="shared" si="2"/>
        <v>171.35595788996318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1.577580398162328</v>
      </c>
      <c r="F59">
        <f>GT_Spot!S59</f>
        <v>0</v>
      </c>
      <c r="G59">
        <f>PPCL_NG!S59</f>
        <v>45.77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59.86</v>
      </c>
      <c r="AB59" s="75">
        <f>-STOA!Q59</f>
        <v>0</v>
      </c>
      <c r="AC59">
        <f t="shared" si="0"/>
        <v>1.5516395181659477</v>
      </c>
      <c r="AD59">
        <f t="shared" si="1"/>
        <v>174.23043788996316</v>
      </c>
      <c r="AE59">
        <f>'IDT-1'!E59</f>
        <v>0</v>
      </c>
      <c r="AF59" s="24"/>
      <c r="AG59">
        <f t="shared" si="2"/>
        <v>174.23043788996316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1.577580398162328</v>
      </c>
      <c r="F60">
        <f>GT_Spot!S60</f>
        <v>0</v>
      </c>
      <c r="G60">
        <f>PPCL_NG!S60</f>
        <v>45.77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68.540000000000006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59.86</v>
      </c>
      <c r="AB60" s="75">
        <f>-STOA!Q60</f>
        <v>0</v>
      </c>
      <c r="AC60">
        <f t="shared" si="0"/>
        <v>1.5600875181659477</v>
      </c>
      <c r="AD60">
        <f t="shared" si="1"/>
        <v>175.18198988996315</v>
      </c>
      <c r="AE60">
        <f>'IDT-1'!E60</f>
        <v>0</v>
      </c>
      <c r="AF60" s="24"/>
      <c r="AG60">
        <f t="shared" si="2"/>
        <v>175.18198988996315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1.577580398162328</v>
      </c>
      <c r="F61">
        <f>GT_Spot!S61</f>
        <v>0</v>
      </c>
      <c r="G61">
        <f>PPCL_NG!S61</f>
        <v>45.77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73.37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59.86</v>
      </c>
      <c r="AB61" s="75">
        <f>-STOA!Q61</f>
        <v>0</v>
      </c>
      <c r="AC61">
        <f t="shared" si="0"/>
        <v>1.6025915181659478</v>
      </c>
      <c r="AD61">
        <f t="shared" si="1"/>
        <v>179.96948588996318</v>
      </c>
      <c r="AE61">
        <f>'IDT-1'!E61</f>
        <v>0</v>
      </c>
      <c r="AF61" s="24"/>
      <c r="AG61">
        <f t="shared" si="2"/>
        <v>179.96948588996318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1.577580398162328</v>
      </c>
      <c r="F62">
        <f>GT_Spot!S62</f>
        <v>0</v>
      </c>
      <c r="G62">
        <f>PPCL_NG!S62</f>
        <v>45.77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59.86</v>
      </c>
      <c r="AB62" s="75">
        <f>-STOA!Q62</f>
        <v>0</v>
      </c>
      <c r="AC62">
        <f t="shared" si="0"/>
        <v>1.6111275181659477</v>
      </c>
      <c r="AD62">
        <f t="shared" si="1"/>
        <v>180.93094988996316</v>
      </c>
      <c r="AE62">
        <f>'IDT-1'!E62</f>
        <v>0</v>
      </c>
      <c r="AF62" s="24"/>
      <c r="AG62">
        <f t="shared" si="2"/>
        <v>180.93094988996316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1.577580398162328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59.86</v>
      </c>
      <c r="AB63" s="75">
        <f>-STOA!Q63</f>
        <v>0</v>
      </c>
      <c r="AC63">
        <f t="shared" si="0"/>
        <v>1.6127995181659476</v>
      </c>
      <c r="AD63">
        <f t="shared" si="1"/>
        <v>181.11927788996314</v>
      </c>
      <c r="AE63">
        <f>'IDT-1'!E63</f>
        <v>0</v>
      </c>
      <c r="AF63" s="24"/>
      <c r="AG63">
        <f t="shared" si="2"/>
        <v>181.11927788996314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1.6180737217598098</v>
      </c>
      <c r="F64">
        <f>GT_Spot!S64</f>
        <v>0</v>
      </c>
      <c r="G64">
        <f>PPCL_NG!S64</f>
        <v>44.683191656546903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76.27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59.86</v>
      </c>
      <c r="AB64" s="75">
        <f>-STOA!Q64</f>
        <v>0</v>
      </c>
      <c r="AC64">
        <f t="shared" si="0"/>
        <v>1.6189039459912182</v>
      </c>
      <c r="AD64">
        <f t="shared" si="1"/>
        <v>181.80685844228228</v>
      </c>
      <c r="AE64">
        <f>'IDT-1'!E64</f>
        <v>0</v>
      </c>
      <c r="AF64" s="24"/>
      <c r="AG64">
        <f t="shared" si="2"/>
        <v>181.80685844228228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1.6180737217598098</v>
      </c>
      <c r="F65">
        <f>GT_Spot!S65</f>
        <v>0</v>
      </c>
      <c r="G65">
        <f>PPCL_NG!S65</f>
        <v>44.683191656546903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59.86</v>
      </c>
      <c r="AB65" s="75">
        <f>-STOA!Q65</f>
        <v>0</v>
      </c>
      <c r="AC65">
        <f t="shared" si="0"/>
        <v>1.6019199459912181</v>
      </c>
      <c r="AD65">
        <f t="shared" si="1"/>
        <v>179.89384244228225</v>
      </c>
      <c r="AE65">
        <f>'IDT-1'!E65</f>
        <v>0</v>
      </c>
      <c r="AF65" s="24"/>
      <c r="AG65">
        <f t="shared" si="2"/>
        <v>179.89384244228225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1.6180737217598098</v>
      </c>
      <c r="F66">
        <f>GT_Spot!S66</f>
        <v>0</v>
      </c>
      <c r="G66">
        <f>PPCL_NG!S66</f>
        <v>44.683191656546903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73.37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59.86</v>
      </c>
      <c r="AB66" s="75">
        <f>-STOA!Q66</f>
        <v>0</v>
      </c>
      <c r="AC66">
        <f t="shared" si="0"/>
        <v>1.5933839459912185</v>
      </c>
      <c r="AD66">
        <f t="shared" si="1"/>
        <v>178.9323784422823</v>
      </c>
      <c r="AE66">
        <f>'IDT-1'!E66</f>
        <v>0</v>
      </c>
      <c r="AF66" s="24"/>
      <c r="AG66">
        <f t="shared" si="2"/>
        <v>178.9323784422823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1.6180737217598098</v>
      </c>
      <c r="F67">
        <f>GT_Spot!S67</f>
        <v>0</v>
      </c>
      <c r="G67">
        <f>PPCL_NG!S67</f>
        <v>43.086808384564115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72.400000000000006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59.86</v>
      </c>
      <c r="AB67" s="75">
        <f>-STOA!Q67</f>
        <v>0</v>
      </c>
      <c r="AC67">
        <f t="shared" si="0"/>
        <v>1.5707997731977699</v>
      </c>
      <c r="AD67">
        <f t="shared" si="1"/>
        <v>176.38857934309294</v>
      </c>
      <c r="AE67">
        <f>'IDT-1'!E67</f>
        <v>0</v>
      </c>
      <c r="AF67" s="24"/>
      <c r="AG67">
        <f t="shared" si="2"/>
        <v>176.38857934309294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1.6180737217598098</v>
      </c>
      <c r="F68">
        <f>GT_Spot!S68</f>
        <v>0</v>
      </c>
      <c r="G68">
        <f>PPCL_NG!S68</f>
        <v>43.086808384564115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71.44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59.86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1.5623517731977696</v>
      </c>
      <c r="AD68">
        <f t="shared" ref="AD68:AD98" si="4">SUM(B68:AB68,AI68:AR68)-AC68</f>
        <v>175.43702734309292</v>
      </c>
      <c r="AE68">
        <f>'IDT-1'!E68</f>
        <v>0</v>
      </c>
      <c r="AF68" s="24"/>
      <c r="AG68">
        <f t="shared" ref="AG68:AG98" si="5">SUM(AD68:AF68)+AT68</f>
        <v>175.43702734309292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1.6180737217598098</v>
      </c>
      <c r="F69">
        <f>GT_Spot!S69</f>
        <v>0</v>
      </c>
      <c r="G69">
        <f>PPCL_NG!S69</f>
        <v>43.086808384564115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70.47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59.86</v>
      </c>
      <c r="AB69" s="75">
        <f>-STOA!Q69</f>
        <v>0</v>
      </c>
      <c r="AC69">
        <f t="shared" si="3"/>
        <v>1.55381577319777</v>
      </c>
      <c r="AD69">
        <f t="shared" si="4"/>
        <v>174.47556334309292</v>
      </c>
      <c r="AE69">
        <f>'IDT-1'!E69</f>
        <v>0</v>
      </c>
      <c r="AF69" s="24"/>
      <c r="AG69">
        <f t="shared" si="5"/>
        <v>174.47556334309292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1.6180737217598098</v>
      </c>
      <c r="F70">
        <f>GT_Spot!S70</f>
        <v>0</v>
      </c>
      <c r="G70">
        <f>PPCL_NG!S70</f>
        <v>43.086808384564115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68.540000000000006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59.86</v>
      </c>
      <c r="AB70" s="75">
        <f>-STOA!Q70</f>
        <v>0</v>
      </c>
      <c r="AC70">
        <f t="shared" si="3"/>
        <v>1.5368317731977699</v>
      </c>
      <c r="AD70">
        <f t="shared" si="4"/>
        <v>172.56254734309294</v>
      </c>
      <c r="AE70">
        <f>'IDT-1'!E70</f>
        <v>0</v>
      </c>
      <c r="AF70" s="24"/>
      <c r="AG70">
        <f t="shared" si="5"/>
        <v>172.56254734309294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1.6180737217598098</v>
      </c>
      <c r="F71">
        <f>GT_Spot!S71</f>
        <v>0</v>
      </c>
      <c r="G71">
        <f>PPCL_NG!S71</f>
        <v>39.89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86.89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35.72</v>
      </c>
      <c r="AB71" s="75">
        <f>-STOA!Q71</f>
        <v>0</v>
      </c>
      <c r="AC71">
        <f t="shared" si="3"/>
        <v>1.4577478594136057</v>
      </c>
      <c r="AD71">
        <f t="shared" si="4"/>
        <v>163.65482287231296</v>
      </c>
      <c r="AE71">
        <f>'IDT-1'!E71</f>
        <v>0</v>
      </c>
      <c r="AF71" s="24"/>
      <c r="AG71">
        <f t="shared" si="5"/>
        <v>163.65482287231296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1.6180737217598098</v>
      </c>
      <c r="F72">
        <f>GT_Spot!S72</f>
        <v>0</v>
      </c>
      <c r="G72">
        <f>PPCL_NG!S72</f>
        <v>39.89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86.89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35.72</v>
      </c>
      <c r="AB72" s="75">
        <f>-STOA!Q72</f>
        <v>0</v>
      </c>
      <c r="AC72">
        <f t="shared" si="3"/>
        <v>1.4577478594136057</v>
      </c>
      <c r="AD72">
        <f t="shared" si="4"/>
        <v>163.65482287231296</v>
      </c>
      <c r="AE72">
        <f>'IDT-1'!E72</f>
        <v>0</v>
      </c>
      <c r="AF72" s="24"/>
      <c r="AG72">
        <f t="shared" si="5"/>
        <v>163.65482287231296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1.6180737217598098</v>
      </c>
      <c r="F73">
        <f>GT_Spot!S73</f>
        <v>0</v>
      </c>
      <c r="G73">
        <f>PPCL_NG!S73</f>
        <v>39.89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86.89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35.72</v>
      </c>
      <c r="AB73" s="75">
        <f>-STOA!Q73</f>
        <v>0</v>
      </c>
      <c r="AC73">
        <f t="shared" si="3"/>
        <v>1.4577478594136057</v>
      </c>
      <c r="AD73">
        <f t="shared" si="4"/>
        <v>163.65482287231296</v>
      </c>
      <c r="AE73">
        <f>'IDT-1'!E73</f>
        <v>0</v>
      </c>
      <c r="AF73" s="24"/>
      <c r="AG73">
        <f t="shared" si="5"/>
        <v>163.65482287231296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1.6180737217598098</v>
      </c>
      <c r="F74">
        <f>GT_Spot!S74</f>
        <v>0</v>
      </c>
      <c r="G74">
        <f>PPCL_NG!S74</f>
        <v>39.89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86.89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35.72</v>
      </c>
      <c r="AB74" s="75">
        <f>-STOA!Q74</f>
        <v>0</v>
      </c>
      <c r="AC74">
        <f t="shared" si="3"/>
        <v>1.4577478594136057</v>
      </c>
      <c r="AD74">
        <f t="shared" si="4"/>
        <v>163.65482287231296</v>
      </c>
      <c r="AE74">
        <f>'IDT-1'!E74</f>
        <v>0</v>
      </c>
      <c r="AF74" s="24"/>
      <c r="AG74">
        <f t="shared" si="5"/>
        <v>163.65482287231296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1.6180737217598098</v>
      </c>
      <c r="F75">
        <f>GT_Spot!S75</f>
        <v>0</v>
      </c>
      <c r="G75">
        <f>PPCL_NG!S75</f>
        <v>39.89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86.89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35.72</v>
      </c>
      <c r="AB75" s="75">
        <f>-STOA!Q75</f>
        <v>0</v>
      </c>
      <c r="AC75">
        <f t="shared" si="3"/>
        <v>1.4577478594136057</v>
      </c>
      <c r="AD75">
        <f t="shared" si="4"/>
        <v>163.65482287231296</v>
      </c>
      <c r="AE75">
        <f>'IDT-1'!E75</f>
        <v>0</v>
      </c>
      <c r="AF75" s="24"/>
      <c r="AG75">
        <f t="shared" si="5"/>
        <v>163.65482287231296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1.6180737217598098</v>
      </c>
      <c r="F76">
        <f>GT_Spot!S76</f>
        <v>0</v>
      </c>
      <c r="G76">
        <f>PPCL_NG!S76</f>
        <v>39.89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86.89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35.72</v>
      </c>
      <c r="AB76" s="75">
        <f>-STOA!Q76</f>
        <v>0</v>
      </c>
      <c r="AC76">
        <f t="shared" si="3"/>
        <v>1.4577478594136057</v>
      </c>
      <c r="AD76">
        <f t="shared" si="4"/>
        <v>163.65482287231296</v>
      </c>
      <c r="AE76">
        <f>'IDT-1'!E76</f>
        <v>0</v>
      </c>
      <c r="AF76" s="24"/>
      <c r="AG76">
        <f t="shared" si="5"/>
        <v>163.65482287231296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1.6180737217598098</v>
      </c>
      <c r="F77">
        <f>GT_Spot!S77</f>
        <v>0</v>
      </c>
      <c r="G77">
        <f>PPCL_NG!S77</f>
        <v>39.89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86.89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35.72</v>
      </c>
      <c r="AB77" s="75">
        <f>-STOA!Q77</f>
        <v>0</v>
      </c>
      <c r="AC77">
        <f t="shared" si="3"/>
        <v>1.4577478594136057</v>
      </c>
      <c r="AD77">
        <f t="shared" si="4"/>
        <v>163.65482287231296</v>
      </c>
      <c r="AE77">
        <f>'IDT-1'!E77</f>
        <v>0</v>
      </c>
      <c r="AF77" s="24"/>
      <c r="AG77">
        <f t="shared" si="5"/>
        <v>163.65482287231296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1.6890236857307912</v>
      </c>
      <c r="F78">
        <f>GT_Spot!S78</f>
        <v>0</v>
      </c>
      <c r="G78">
        <f>PPCL_NG!S78</f>
        <v>39.89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86.89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35.72</v>
      </c>
      <c r="AB78" s="75">
        <f>-STOA!Q78</f>
        <v>0</v>
      </c>
      <c r="AC78">
        <f t="shared" si="3"/>
        <v>1.4583722190965502</v>
      </c>
      <c r="AD78">
        <f t="shared" si="4"/>
        <v>163.72514847660102</v>
      </c>
      <c r="AE78">
        <f>'IDT-1'!E78</f>
        <v>0</v>
      </c>
      <c r="AF78" s="24"/>
      <c r="AG78">
        <f t="shared" si="5"/>
        <v>163.72514847660102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1.6890236857307912</v>
      </c>
      <c r="F79">
        <f>GT_Spot!S79</f>
        <v>0</v>
      </c>
      <c r="G79">
        <f>PPCL_NG!S79</f>
        <v>39.256808389561819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86.89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35.72</v>
      </c>
      <c r="AB79" s="75">
        <f>-STOA!Q79</f>
        <v>0</v>
      </c>
      <c r="AC79">
        <f t="shared" si="3"/>
        <v>1.4528001329246942</v>
      </c>
      <c r="AD79">
        <f t="shared" si="4"/>
        <v>163.0975289523347</v>
      </c>
      <c r="AE79">
        <f>'IDT-1'!E79</f>
        <v>0</v>
      </c>
      <c r="AF79" s="24"/>
      <c r="AG79">
        <f t="shared" si="5"/>
        <v>163.0975289523347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1.6890236857307912</v>
      </c>
      <c r="F80">
        <f>GT_Spot!S80</f>
        <v>0</v>
      </c>
      <c r="G80">
        <f>PPCL_NG!S80</f>
        <v>39.256808389561819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86.89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35.72</v>
      </c>
      <c r="AB80" s="75">
        <f>-STOA!Q80</f>
        <v>0</v>
      </c>
      <c r="AC80">
        <f t="shared" si="3"/>
        <v>1.4528001329246942</v>
      </c>
      <c r="AD80">
        <f t="shared" si="4"/>
        <v>163.0975289523347</v>
      </c>
      <c r="AE80">
        <f>'IDT-1'!E80</f>
        <v>0</v>
      </c>
      <c r="AF80" s="24"/>
      <c r="AG80">
        <f t="shared" si="5"/>
        <v>163.0975289523347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1.6890236857307912</v>
      </c>
      <c r="F81">
        <f>GT_Spot!S81</f>
        <v>0</v>
      </c>
      <c r="G81">
        <f>PPCL_NG!S81</f>
        <v>39.256808389561819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86.89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35.72</v>
      </c>
      <c r="AB81" s="75">
        <f>-STOA!Q81</f>
        <v>0</v>
      </c>
      <c r="AC81">
        <f t="shared" si="3"/>
        <v>1.4528001329246942</v>
      </c>
      <c r="AD81">
        <f t="shared" si="4"/>
        <v>163.0975289523347</v>
      </c>
      <c r="AE81">
        <f>'IDT-1'!E81</f>
        <v>0</v>
      </c>
      <c r="AF81" s="24"/>
      <c r="AG81">
        <f t="shared" si="5"/>
        <v>163.0975289523347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1.6890236857307912</v>
      </c>
      <c r="F82">
        <f>GT_Spot!S82</f>
        <v>0</v>
      </c>
      <c r="G82">
        <f>PPCL_NG!S82</f>
        <v>39.256808389561819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86.89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35.72</v>
      </c>
      <c r="AB82" s="75">
        <f>-STOA!Q82</f>
        <v>0</v>
      </c>
      <c r="AC82">
        <f t="shared" si="3"/>
        <v>1.4528001329246942</v>
      </c>
      <c r="AD82">
        <f t="shared" si="4"/>
        <v>163.0975289523347</v>
      </c>
      <c r="AE82">
        <f>'IDT-1'!E82</f>
        <v>0</v>
      </c>
      <c r="AF82" s="24"/>
      <c r="AG82">
        <f t="shared" si="5"/>
        <v>163.0975289523347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1.6890236857307912</v>
      </c>
      <c r="F83">
        <f>GT_Spot!S83</f>
        <v>0</v>
      </c>
      <c r="G83">
        <f>PPCL_NG!S83</f>
        <v>39.256808389561819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86.89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35.72</v>
      </c>
      <c r="AB83" s="75">
        <f>-STOA!Q83</f>
        <v>0</v>
      </c>
      <c r="AC83">
        <f t="shared" si="3"/>
        <v>1.4528001329246942</v>
      </c>
      <c r="AD83">
        <f t="shared" si="4"/>
        <v>163.0975289523347</v>
      </c>
      <c r="AE83">
        <f>'IDT-1'!E83</f>
        <v>0</v>
      </c>
      <c r="AF83" s="24"/>
      <c r="AG83">
        <f t="shared" si="5"/>
        <v>163.0975289523347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1.6890236857307912</v>
      </c>
      <c r="F84">
        <f>GT_Spot!S84</f>
        <v>0</v>
      </c>
      <c r="G84">
        <f>PPCL_NG!S84</f>
        <v>39.256808389561819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86.89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35.72</v>
      </c>
      <c r="AB84" s="75">
        <f>-STOA!Q84</f>
        <v>0</v>
      </c>
      <c r="AC84">
        <f t="shared" si="3"/>
        <v>1.4528001329246942</v>
      </c>
      <c r="AD84">
        <f t="shared" si="4"/>
        <v>163.0975289523347</v>
      </c>
      <c r="AE84">
        <f>'IDT-1'!E84</f>
        <v>0</v>
      </c>
      <c r="AF84" s="24"/>
      <c r="AG84">
        <f t="shared" si="5"/>
        <v>163.0975289523347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1.6890236857307912</v>
      </c>
      <c r="F85">
        <f>GT_Spot!S85</f>
        <v>0</v>
      </c>
      <c r="G85">
        <f>PPCL_NG!S85</f>
        <v>39.256808389561819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86.89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35.72</v>
      </c>
      <c r="AB85" s="75">
        <f>-STOA!Q85</f>
        <v>0</v>
      </c>
      <c r="AC85">
        <f t="shared" si="3"/>
        <v>1.4528001329246942</v>
      </c>
      <c r="AD85">
        <f t="shared" si="4"/>
        <v>163.0975289523347</v>
      </c>
      <c r="AE85">
        <f>'IDT-1'!E85</f>
        <v>0</v>
      </c>
      <c r="AF85" s="24"/>
      <c r="AG85">
        <f t="shared" si="5"/>
        <v>163.0975289523347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1.6890236857307912</v>
      </c>
      <c r="F86">
        <f>GT_Spot!S86</f>
        <v>0</v>
      </c>
      <c r="G86">
        <f>PPCL_NG!S86</f>
        <v>39.256808389561819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86.89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35.72</v>
      </c>
      <c r="AB86" s="75">
        <f>-STOA!Q86</f>
        <v>0</v>
      </c>
      <c r="AC86">
        <f t="shared" si="3"/>
        <v>1.4528001329246942</v>
      </c>
      <c r="AD86">
        <f t="shared" si="4"/>
        <v>163.0975289523347</v>
      </c>
      <c r="AE86">
        <f>'IDT-1'!E86</f>
        <v>0</v>
      </c>
      <c r="AF86" s="24"/>
      <c r="AG86">
        <f t="shared" si="5"/>
        <v>163.0975289523347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1.6890236857307912</v>
      </c>
      <c r="F87">
        <f>GT_Spot!S87</f>
        <v>0</v>
      </c>
      <c r="G87">
        <f>PPCL_NG!S87</f>
        <v>39.256808389561819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86.89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35.72</v>
      </c>
      <c r="AB87" s="75">
        <f>-STOA!Q87</f>
        <v>0</v>
      </c>
      <c r="AC87">
        <f t="shared" si="3"/>
        <v>1.4528001329246942</v>
      </c>
      <c r="AD87">
        <f t="shared" si="4"/>
        <v>163.0975289523347</v>
      </c>
      <c r="AE87">
        <f>'IDT-1'!E87</f>
        <v>0</v>
      </c>
      <c r="AF87" s="24"/>
      <c r="AG87">
        <f t="shared" si="5"/>
        <v>163.0975289523347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1.6890236857307912</v>
      </c>
      <c r="F88">
        <f>GT_Spot!S88</f>
        <v>0</v>
      </c>
      <c r="G88">
        <f>PPCL_NG!S88</f>
        <v>39.256808389561819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86.89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35.72</v>
      </c>
      <c r="AB88" s="75">
        <f>-STOA!Q88</f>
        <v>0</v>
      </c>
      <c r="AC88">
        <f t="shared" si="3"/>
        <v>1.4528001329246942</v>
      </c>
      <c r="AD88">
        <f t="shared" si="4"/>
        <v>163.0975289523347</v>
      </c>
      <c r="AE88">
        <f>'IDT-1'!E88</f>
        <v>0</v>
      </c>
      <c r="AF88" s="24"/>
      <c r="AG88">
        <f t="shared" si="5"/>
        <v>163.0975289523347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1.6890236857307912</v>
      </c>
      <c r="F89">
        <f>GT_Spot!S89</f>
        <v>0</v>
      </c>
      <c r="G89">
        <f>PPCL_NG!S89</f>
        <v>39.256808389561819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86.89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35.72</v>
      </c>
      <c r="AB89" s="75">
        <f>-STOA!Q89</f>
        <v>0</v>
      </c>
      <c r="AC89">
        <f t="shared" si="3"/>
        <v>1.4528001329246942</v>
      </c>
      <c r="AD89">
        <f t="shared" si="4"/>
        <v>163.0975289523347</v>
      </c>
      <c r="AE89">
        <f>'IDT-1'!E89</f>
        <v>0</v>
      </c>
      <c r="AF89" s="24"/>
      <c r="AG89">
        <f t="shared" si="5"/>
        <v>163.0975289523347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1.6890236857307912</v>
      </c>
      <c r="F90">
        <f>GT_Spot!S90</f>
        <v>0</v>
      </c>
      <c r="G90">
        <f>PPCL_NG!S90</f>
        <v>39.256808389561819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86.89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35.72</v>
      </c>
      <c r="AB90" s="75">
        <f>-STOA!Q90</f>
        <v>0</v>
      </c>
      <c r="AC90">
        <f t="shared" si="3"/>
        <v>1.4528001329246942</v>
      </c>
      <c r="AD90">
        <f t="shared" si="4"/>
        <v>163.0975289523347</v>
      </c>
      <c r="AE90">
        <f>'IDT-1'!E90</f>
        <v>0</v>
      </c>
      <c r="AF90" s="24"/>
      <c r="AG90">
        <f t="shared" si="5"/>
        <v>163.0975289523347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1.6890236857307912</v>
      </c>
      <c r="F91">
        <f>GT_Spot!S91</f>
        <v>0</v>
      </c>
      <c r="G91">
        <f>PPCL_NG!S91</f>
        <v>39.256808389561819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86.89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35.72</v>
      </c>
      <c r="AB91" s="75">
        <f>-STOA!Q91</f>
        <v>0</v>
      </c>
      <c r="AC91">
        <f t="shared" si="3"/>
        <v>1.4528001329246942</v>
      </c>
      <c r="AD91">
        <f t="shared" si="4"/>
        <v>163.0975289523347</v>
      </c>
      <c r="AE91">
        <f>'IDT-1'!E91</f>
        <v>0</v>
      </c>
      <c r="AF91" s="24"/>
      <c r="AG91">
        <f t="shared" si="5"/>
        <v>163.0975289523347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1.6890236857307912</v>
      </c>
      <c r="F92">
        <f>GT_Spot!S92</f>
        <v>0</v>
      </c>
      <c r="G92">
        <f>PPCL_NG!S92</f>
        <v>39.256808389561819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86.89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35.72</v>
      </c>
      <c r="AB92" s="75">
        <f>-STOA!Q92</f>
        <v>0</v>
      </c>
      <c r="AC92">
        <f t="shared" si="3"/>
        <v>1.4528001329246942</v>
      </c>
      <c r="AD92">
        <f t="shared" si="4"/>
        <v>163.0975289523347</v>
      </c>
      <c r="AE92">
        <f>'IDT-1'!E92</f>
        <v>0</v>
      </c>
      <c r="AF92" s="24"/>
      <c r="AG92">
        <f t="shared" si="5"/>
        <v>163.0975289523347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1.6890236857307912</v>
      </c>
      <c r="F93">
        <f>GT_Spot!S93</f>
        <v>0</v>
      </c>
      <c r="G93">
        <f>PPCL_NG!S93</f>
        <v>39.256808389561819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86.89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35.72</v>
      </c>
      <c r="AB93" s="75">
        <f>-STOA!Q93</f>
        <v>0</v>
      </c>
      <c r="AC93">
        <f t="shared" si="3"/>
        <v>1.4528001329246942</v>
      </c>
      <c r="AD93">
        <f t="shared" si="4"/>
        <v>163.0975289523347</v>
      </c>
      <c r="AE93">
        <f>'IDT-1'!E93</f>
        <v>0</v>
      </c>
      <c r="AF93" s="24"/>
      <c r="AG93">
        <f t="shared" si="5"/>
        <v>163.0975289523347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1.6890236857307912</v>
      </c>
      <c r="F94">
        <f>GT_Spot!S94</f>
        <v>0</v>
      </c>
      <c r="G94">
        <f>PPCL_NG!S94</f>
        <v>39.256808389561819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85.92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35.72</v>
      </c>
      <c r="AB94" s="75">
        <f>-STOA!Q94</f>
        <v>0</v>
      </c>
      <c r="AC94">
        <f t="shared" si="3"/>
        <v>1.4442641329246941</v>
      </c>
      <c r="AD94">
        <f t="shared" si="4"/>
        <v>162.13606495233469</v>
      </c>
      <c r="AE94">
        <f>'IDT-1'!E94</f>
        <v>0</v>
      </c>
      <c r="AF94" s="24"/>
      <c r="AG94">
        <f t="shared" si="5"/>
        <v>162.13606495233469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1.6890236857307912</v>
      </c>
      <c r="F95">
        <f>GT_Spot!S95</f>
        <v>0</v>
      </c>
      <c r="G95">
        <f>PPCL_NG!S95</f>
        <v>39.256808389561819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85.92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35.72</v>
      </c>
      <c r="AB95" s="75">
        <f>-STOA!Q95</f>
        <v>0</v>
      </c>
      <c r="AC95">
        <f t="shared" si="3"/>
        <v>1.4442641329246941</v>
      </c>
      <c r="AD95">
        <f t="shared" si="4"/>
        <v>162.13606495233469</v>
      </c>
      <c r="AE95">
        <f>'IDT-1'!E95</f>
        <v>0</v>
      </c>
      <c r="AF95" s="24"/>
      <c r="AG95">
        <f t="shared" si="5"/>
        <v>162.13606495233469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1.6890236857307912</v>
      </c>
      <c r="F96">
        <f>GT_Spot!S96</f>
        <v>0</v>
      </c>
      <c r="G96">
        <f>PPCL_NG!S96</f>
        <v>39.256808389561819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84.96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35.72</v>
      </c>
      <c r="AB96" s="75">
        <f>-STOA!Q96</f>
        <v>0</v>
      </c>
      <c r="AC96">
        <f t="shared" si="3"/>
        <v>1.4358161329246941</v>
      </c>
      <c r="AD96">
        <f t="shared" si="4"/>
        <v>161.1845129523347</v>
      </c>
      <c r="AE96">
        <f>'IDT-1'!E96</f>
        <v>0</v>
      </c>
      <c r="AF96" s="24"/>
      <c r="AG96">
        <f t="shared" si="5"/>
        <v>161.1845129523347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1.6890236857307912</v>
      </c>
      <c r="F97">
        <f>GT_Spot!S97</f>
        <v>0</v>
      </c>
      <c r="G97">
        <f>PPCL_NG!S97</f>
        <v>39.256808389561819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35.72</v>
      </c>
      <c r="AB97" s="75">
        <f>-STOA!Q97</f>
        <v>0</v>
      </c>
      <c r="AC97">
        <f t="shared" si="3"/>
        <v>1.4187441329246941</v>
      </c>
      <c r="AD97">
        <f t="shared" si="4"/>
        <v>159.26158495233469</v>
      </c>
      <c r="AE97">
        <f>'IDT-1'!E97</f>
        <v>0</v>
      </c>
      <c r="AF97" s="24"/>
      <c r="AG97">
        <f t="shared" si="5"/>
        <v>159.26158495233469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1.6890236857307912</v>
      </c>
      <c r="F98">
        <f>GT_Spot!S98</f>
        <v>0</v>
      </c>
      <c r="G98">
        <f>PPCL_NG!S98</f>
        <v>39.256808389561819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79.16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35.72</v>
      </c>
      <c r="AB98" s="75">
        <f>-STOA!Q98</f>
        <v>0</v>
      </c>
      <c r="AC98">
        <f t="shared" si="3"/>
        <v>1.3847761329246941</v>
      </c>
      <c r="AD98">
        <f t="shared" si="4"/>
        <v>155.43555295233469</v>
      </c>
      <c r="AE98">
        <f>'IDT-1'!E98</f>
        <v>0</v>
      </c>
      <c r="AF98" s="24"/>
      <c r="AG98">
        <f t="shared" si="5"/>
        <v>155.43555295233469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4.0556631963798752E-2</v>
      </c>
      <c r="F99">
        <f t="shared" si="6"/>
        <v>0</v>
      </c>
      <c r="G99">
        <f t="shared" si="6"/>
        <v>1.0315832440747825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1.6391525000000022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1.0503999999999993</v>
      </c>
      <c r="AB99" s="75">
        <f t="shared" si="6"/>
        <v>0</v>
      </c>
      <c r="AC99">
        <f t="shared" si="6"/>
        <v>3.3425137037030365E-2</v>
      </c>
      <c r="AD99">
        <f t="shared" si="6"/>
        <v>3.751911607240753</v>
      </c>
      <c r="AE99">
        <f t="shared" si="6"/>
        <v>0</v>
      </c>
      <c r="AG99">
        <f t="shared" si="6"/>
        <v>3.751911607240753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0.20821140424573459</v>
      </c>
      <c r="AD3">
        <f>SUM(B3:AB3,AI3:AR3)-AC3</f>
        <v>23.312021153893799</v>
      </c>
      <c r="AE3">
        <f>'IDT-1'!D3</f>
        <v>0</v>
      </c>
      <c r="AF3" s="24"/>
      <c r="AG3">
        <f>SUM(AD3:AF3)</f>
        <v>23.312021153893799</v>
      </c>
      <c r="AI3" s="34">
        <f>PXIL!L3</f>
        <v>0</v>
      </c>
      <c r="AJ3" s="34">
        <f>PXIL!R3</f>
        <v>0</v>
      </c>
      <c r="AK3" s="34">
        <f>RTM_IEX!L3</f>
        <v>9.65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0.20829940424573457</v>
      </c>
      <c r="AD4">
        <f t="shared" ref="AD4:AD67" si="1">SUM(B4:AB4,AI4:AR4)-AC4</f>
        <v>23.321933153893799</v>
      </c>
      <c r="AE4">
        <f>'IDT-1'!D4</f>
        <v>0</v>
      </c>
      <c r="AF4" s="24"/>
      <c r="AG4">
        <f t="shared" ref="AG4:AG67" si="2">SUM(AD4:AF4)</f>
        <v>23.321933153893799</v>
      </c>
      <c r="AI4" s="34">
        <f>PXIL!L4</f>
        <v>0</v>
      </c>
      <c r="AJ4" s="34">
        <f>PXIL!R4</f>
        <v>0</v>
      </c>
      <c r="AK4" s="34">
        <f>RTM_IEX!L4</f>
        <v>9.66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0.19800340424573457</v>
      </c>
      <c r="AD5">
        <f t="shared" si="1"/>
        <v>22.162229153893801</v>
      </c>
      <c r="AE5">
        <f>'IDT-1'!D5</f>
        <v>0</v>
      </c>
      <c r="AF5" s="24"/>
      <c r="AG5">
        <f t="shared" si="2"/>
        <v>22.162229153893801</v>
      </c>
      <c r="AI5" s="34">
        <f>PXIL!L5</f>
        <v>0</v>
      </c>
      <c r="AJ5" s="34">
        <f>PXIL!R5</f>
        <v>0</v>
      </c>
      <c r="AK5" s="34">
        <f>RTM_IEX!L5</f>
        <v>8.49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0.19809140424573457</v>
      </c>
      <c r="AD6">
        <f t="shared" si="1"/>
        <v>22.172141153893801</v>
      </c>
      <c r="AE6">
        <f>'IDT-1'!D6</f>
        <v>0</v>
      </c>
      <c r="AF6" s="24"/>
      <c r="AG6">
        <f t="shared" si="2"/>
        <v>22.172141153893801</v>
      </c>
      <c r="AI6" s="34">
        <f>PXIL!L6</f>
        <v>0</v>
      </c>
      <c r="AJ6" s="34">
        <f>PXIL!R6</f>
        <v>0</v>
      </c>
      <c r="AK6" s="34">
        <f>RTM_IEX!L6</f>
        <v>8.5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8.66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0.19413140424573458</v>
      </c>
      <c r="AD7">
        <f t="shared" si="1"/>
        <v>21.726101153893801</v>
      </c>
      <c r="AE7">
        <f>'IDT-1'!D7</f>
        <v>0</v>
      </c>
      <c r="AF7" s="24"/>
      <c r="AG7">
        <f t="shared" si="2"/>
        <v>21.726101153893801</v>
      </c>
      <c r="AI7" s="34">
        <f>PXIL!L7</f>
        <v>0</v>
      </c>
      <c r="AJ7" s="34">
        <f>PXIL!R7</f>
        <v>0</v>
      </c>
      <c r="AK7" s="34">
        <f>RTM_IEX!L7</f>
        <v>8.5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8.66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0.19404340424573457</v>
      </c>
      <c r="AD8">
        <f t="shared" si="1"/>
        <v>21.716189153893797</v>
      </c>
      <c r="AE8">
        <f>'IDT-1'!D8</f>
        <v>0</v>
      </c>
      <c r="AF8" s="24"/>
      <c r="AG8">
        <f t="shared" si="2"/>
        <v>21.716189153893797</v>
      </c>
      <c r="AI8" s="34">
        <f>PXIL!L8</f>
        <v>0</v>
      </c>
      <c r="AJ8" s="34">
        <f>PXIL!R8</f>
        <v>0</v>
      </c>
      <c r="AK8" s="34">
        <f>RTM_IEX!L8</f>
        <v>8.49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8.66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0.18471540424573457</v>
      </c>
      <c r="AD9">
        <f t="shared" si="1"/>
        <v>20.665517153893799</v>
      </c>
      <c r="AE9">
        <f>'IDT-1'!D9</f>
        <v>0</v>
      </c>
      <c r="AF9" s="24"/>
      <c r="AG9">
        <f t="shared" si="2"/>
        <v>20.665517153893799</v>
      </c>
      <c r="AI9" s="34">
        <f>PXIL!L9</f>
        <v>0</v>
      </c>
      <c r="AJ9" s="34">
        <f>PXIL!R9</f>
        <v>0</v>
      </c>
      <c r="AK9" s="34">
        <f>RTM_IEX!L9</f>
        <v>7.43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8.66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0.18304340424573456</v>
      </c>
      <c r="AD10">
        <f t="shared" si="1"/>
        <v>20.4771891538938</v>
      </c>
      <c r="AE10">
        <f>'IDT-1'!D10</f>
        <v>0</v>
      </c>
      <c r="AF10" s="24"/>
      <c r="AG10">
        <f t="shared" si="2"/>
        <v>20.4771891538938</v>
      </c>
      <c r="AI10" s="34">
        <f>PXIL!L10</f>
        <v>0</v>
      </c>
      <c r="AJ10" s="34">
        <f>PXIL!R10</f>
        <v>0</v>
      </c>
      <c r="AK10" s="34">
        <f>RTM_IEX!L10</f>
        <v>7.24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8.66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0.17881940424573456</v>
      </c>
      <c r="AD11">
        <f t="shared" si="1"/>
        <v>20.0014131538938</v>
      </c>
      <c r="AE11">
        <f>'IDT-1'!D11</f>
        <v>0</v>
      </c>
      <c r="AF11" s="24"/>
      <c r="AG11">
        <f t="shared" si="2"/>
        <v>20.0014131538938</v>
      </c>
      <c r="AI11" s="34">
        <f>PXIL!L11</f>
        <v>0</v>
      </c>
      <c r="AJ11" s="34">
        <f>PXIL!R11</f>
        <v>0</v>
      </c>
      <c r="AK11" s="34">
        <f>RTM_IEX!L11</f>
        <v>6.76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8.66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0.17881940424573456</v>
      </c>
      <c r="AD12">
        <f t="shared" si="1"/>
        <v>20.0014131538938</v>
      </c>
      <c r="AE12">
        <f>'IDT-1'!D12</f>
        <v>0</v>
      </c>
      <c r="AF12" s="24"/>
      <c r="AG12">
        <f t="shared" si="2"/>
        <v>20.0014131538938</v>
      </c>
      <c r="AI12" s="34">
        <f>PXIL!L12</f>
        <v>0</v>
      </c>
      <c r="AJ12" s="34">
        <f>PXIL!R12</f>
        <v>0</v>
      </c>
      <c r="AK12" s="34">
        <f>RTM_IEX!L12</f>
        <v>6.76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8.66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0.17881940424573456</v>
      </c>
      <c r="AD13">
        <f t="shared" si="1"/>
        <v>20.0014131538938</v>
      </c>
      <c r="AE13">
        <f>'IDT-1'!D13</f>
        <v>0</v>
      </c>
      <c r="AF13" s="24"/>
      <c r="AG13">
        <f t="shared" si="2"/>
        <v>20.0014131538938</v>
      </c>
      <c r="AI13" s="34">
        <f>PXIL!L13</f>
        <v>0</v>
      </c>
      <c r="AJ13" s="34">
        <f>PXIL!R13</f>
        <v>0</v>
      </c>
      <c r="AK13" s="34">
        <f>RTM_IEX!L13</f>
        <v>6.76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8.66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0.17881940424573456</v>
      </c>
      <c r="AD14">
        <f t="shared" si="1"/>
        <v>20.0014131538938</v>
      </c>
      <c r="AE14">
        <f>'IDT-1'!D14</f>
        <v>0</v>
      </c>
      <c r="AF14" s="24"/>
      <c r="AG14">
        <f t="shared" si="2"/>
        <v>20.0014131538938</v>
      </c>
      <c r="AI14" s="34">
        <f>PXIL!L14</f>
        <v>0</v>
      </c>
      <c r="AJ14" s="34">
        <f>PXIL!R14</f>
        <v>0</v>
      </c>
      <c r="AK14" s="34">
        <f>RTM_IEX!L14</f>
        <v>6.76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8.66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0.17881940424573456</v>
      </c>
      <c r="AD15">
        <f t="shared" si="1"/>
        <v>20.0014131538938</v>
      </c>
      <c r="AE15">
        <f>'IDT-1'!D15</f>
        <v>0</v>
      </c>
      <c r="AF15" s="24"/>
      <c r="AG15">
        <f t="shared" si="2"/>
        <v>20.0014131538938</v>
      </c>
      <c r="AI15" s="34">
        <f>PXIL!L15</f>
        <v>0</v>
      </c>
      <c r="AJ15" s="34">
        <f>PXIL!R15</f>
        <v>0</v>
      </c>
      <c r="AK15" s="34">
        <f>RTM_IEX!L15</f>
        <v>6.76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8.66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0.17538740424573457</v>
      </c>
      <c r="AD16">
        <f t="shared" si="1"/>
        <v>19.6148451538938</v>
      </c>
      <c r="AE16">
        <f>'IDT-1'!D16</f>
        <v>0</v>
      </c>
      <c r="AF16" s="24"/>
      <c r="AG16">
        <f t="shared" si="2"/>
        <v>19.6148451538938</v>
      </c>
      <c r="AI16" s="34">
        <f>PXIL!L16</f>
        <v>0</v>
      </c>
      <c r="AJ16" s="34">
        <f>PXIL!R16</f>
        <v>0</v>
      </c>
      <c r="AK16" s="34">
        <f>RTM_IEX!L16</f>
        <v>6.37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8.66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0.17881940424573456</v>
      </c>
      <c r="AD17">
        <f t="shared" si="1"/>
        <v>20.0014131538938</v>
      </c>
      <c r="AE17">
        <f>'IDT-1'!D17</f>
        <v>0</v>
      </c>
      <c r="AF17" s="24"/>
      <c r="AG17">
        <f t="shared" si="2"/>
        <v>20.0014131538938</v>
      </c>
      <c r="AI17" s="34">
        <f>PXIL!L17</f>
        <v>0</v>
      </c>
      <c r="AJ17" s="34">
        <f>PXIL!R17</f>
        <v>0</v>
      </c>
      <c r="AK17" s="34">
        <f>RTM_IEX!L17</f>
        <v>6.76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8.66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0.17881940424573456</v>
      </c>
      <c r="AD18">
        <f t="shared" si="1"/>
        <v>20.0014131538938</v>
      </c>
      <c r="AE18">
        <f>'IDT-1'!D18</f>
        <v>0</v>
      </c>
      <c r="AF18" s="24"/>
      <c r="AG18">
        <f t="shared" si="2"/>
        <v>20.0014131538938</v>
      </c>
      <c r="AI18" s="34">
        <f>PXIL!L18</f>
        <v>0</v>
      </c>
      <c r="AJ18" s="34">
        <f>PXIL!R18</f>
        <v>0</v>
      </c>
      <c r="AK18" s="34">
        <f>RTM_IEX!L18</f>
        <v>6.76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8.66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0.17881940424573456</v>
      </c>
      <c r="AD19">
        <f t="shared" si="1"/>
        <v>20.0014131538938</v>
      </c>
      <c r="AE19">
        <f>'IDT-1'!D19</f>
        <v>0</v>
      </c>
      <c r="AF19" s="24"/>
      <c r="AG19">
        <f t="shared" si="2"/>
        <v>20.0014131538938</v>
      </c>
      <c r="AI19" s="34">
        <f>PXIL!L19</f>
        <v>0</v>
      </c>
      <c r="AJ19" s="34">
        <f>PXIL!R19</f>
        <v>0</v>
      </c>
      <c r="AK19" s="34">
        <f>RTM_IEX!L19</f>
        <v>6.76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8.66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0.17881940424573456</v>
      </c>
      <c r="AD20">
        <f t="shared" si="1"/>
        <v>20.0014131538938</v>
      </c>
      <c r="AE20">
        <f>'IDT-1'!D20</f>
        <v>0</v>
      </c>
      <c r="AF20" s="24"/>
      <c r="AG20">
        <f t="shared" si="2"/>
        <v>20.0014131538938</v>
      </c>
      <c r="AI20" s="34">
        <f>PXIL!L20</f>
        <v>0</v>
      </c>
      <c r="AJ20" s="34">
        <f>PXIL!R20</f>
        <v>0</v>
      </c>
      <c r="AK20" s="34">
        <f>RTM_IEX!L20</f>
        <v>6.76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8.66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0.17881940424573456</v>
      </c>
      <c r="AD21">
        <f t="shared" si="1"/>
        <v>20.0014131538938</v>
      </c>
      <c r="AE21">
        <f>'IDT-1'!D21</f>
        <v>0</v>
      </c>
      <c r="AF21" s="24"/>
      <c r="AG21">
        <f t="shared" si="2"/>
        <v>20.0014131538938</v>
      </c>
      <c r="AI21" s="34">
        <f>PXIL!L21</f>
        <v>0</v>
      </c>
      <c r="AJ21" s="34">
        <f>PXIL!R21</f>
        <v>0</v>
      </c>
      <c r="AK21" s="34">
        <f>RTM_IEX!L21</f>
        <v>6.76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8.66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0.17881940424573456</v>
      </c>
      <c r="AD22">
        <f t="shared" si="1"/>
        <v>20.0014131538938</v>
      </c>
      <c r="AE22">
        <f>'IDT-1'!D22</f>
        <v>0</v>
      </c>
      <c r="AF22" s="24"/>
      <c r="AG22">
        <f t="shared" si="2"/>
        <v>20.0014131538938</v>
      </c>
      <c r="AI22" s="34">
        <f>PXIL!L22</f>
        <v>0</v>
      </c>
      <c r="AJ22" s="34">
        <f>PXIL!R22</f>
        <v>0</v>
      </c>
      <c r="AK22" s="34">
        <f>RTM_IEX!L22</f>
        <v>6.76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8.66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0.17881940424573456</v>
      </c>
      <c r="AD23">
        <f t="shared" si="1"/>
        <v>20.0014131538938</v>
      </c>
      <c r="AE23">
        <f>'IDT-1'!D23</f>
        <v>0</v>
      </c>
      <c r="AF23" s="24"/>
      <c r="AG23">
        <f t="shared" si="2"/>
        <v>20.0014131538938</v>
      </c>
      <c r="AI23" s="34">
        <f>PXIL!L23</f>
        <v>0</v>
      </c>
      <c r="AJ23" s="34">
        <f>PXIL!R23</f>
        <v>0</v>
      </c>
      <c r="AK23" s="34">
        <f>RTM_IEX!L23</f>
        <v>6.76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8.66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0.17881940424573456</v>
      </c>
      <c r="AD24">
        <f t="shared" si="1"/>
        <v>20.0014131538938</v>
      </c>
      <c r="AE24">
        <f>'IDT-1'!D24</f>
        <v>0</v>
      </c>
      <c r="AF24" s="24"/>
      <c r="AG24">
        <f t="shared" si="2"/>
        <v>20.0014131538938</v>
      </c>
      <c r="AI24" s="34">
        <f>PXIL!L24</f>
        <v>0</v>
      </c>
      <c r="AJ24" s="34">
        <f>PXIL!R24</f>
        <v>0</v>
      </c>
      <c r="AK24" s="34">
        <f>RTM_IEX!L24</f>
        <v>6.76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8.66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0.17881940424573456</v>
      </c>
      <c r="AD25">
        <f t="shared" si="1"/>
        <v>20.0014131538938</v>
      </c>
      <c r="AE25">
        <f>'IDT-1'!D25</f>
        <v>0</v>
      </c>
      <c r="AF25" s="24"/>
      <c r="AG25">
        <f t="shared" si="2"/>
        <v>20.0014131538938</v>
      </c>
      <c r="AI25" s="34">
        <f>PXIL!L25</f>
        <v>0</v>
      </c>
      <c r="AJ25" s="34">
        <f>PXIL!R25</f>
        <v>0</v>
      </c>
      <c r="AK25" s="34">
        <f>RTM_IEX!L25</f>
        <v>6.76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8.66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0.17881940424573456</v>
      </c>
      <c r="AD26">
        <f t="shared" si="1"/>
        <v>20.0014131538938</v>
      </c>
      <c r="AE26">
        <f>'IDT-1'!D26</f>
        <v>0</v>
      </c>
      <c r="AF26" s="24"/>
      <c r="AG26">
        <f t="shared" si="2"/>
        <v>20.0014131538938</v>
      </c>
      <c r="AI26" s="34">
        <f>PXIL!L26</f>
        <v>0</v>
      </c>
      <c r="AJ26" s="34">
        <f>PXIL!R26</f>
        <v>0</v>
      </c>
      <c r="AK26" s="34">
        <f>RTM_IEX!L26</f>
        <v>6.76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8.2899999999999991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0.17556340424573458</v>
      </c>
      <c r="AD27">
        <f t="shared" si="1"/>
        <v>19.634669153893796</v>
      </c>
      <c r="AE27">
        <f>'IDT-1'!D27</f>
        <v>0</v>
      </c>
      <c r="AF27" s="24"/>
      <c r="AG27">
        <f t="shared" si="2"/>
        <v>19.634669153893796</v>
      </c>
      <c r="AI27" s="34">
        <f>PXIL!L27</f>
        <v>0</v>
      </c>
      <c r="AJ27" s="34">
        <f>PXIL!R27</f>
        <v>0</v>
      </c>
      <c r="AK27" s="34">
        <f>RTM_IEX!L27</f>
        <v>6.76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8.2899999999999991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0.16790740424573455</v>
      </c>
      <c r="AD28">
        <f t="shared" si="1"/>
        <v>18.772325153893799</v>
      </c>
      <c r="AE28">
        <f>'IDT-1'!D28</f>
        <v>0</v>
      </c>
      <c r="AF28" s="24"/>
      <c r="AG28">
        <f t="shared" si="2"/>
        <v>18.772325153893799</v>
      </c>
      <c r="AI28" s="34">
        <f>PXIL!L28</f>
        <v>0</v>
      </c>
      <c r="AJ28" s="34">
        <f>PXIL!R28</f>
        <v>0</v>
      </c>
      <c r="AK28" s="34">
        <f>RTM_IEX!L28</f>
        <v>5.79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0.17873140424573455</v>
      </c>
      <c r="AD29">
        <f t="shared" si="1"/>
        <v>19.9915011538938</v>
      </c>
      <c r="AE29">
        <f>'IDT-1'!D29</f>
        <v>0</v>
      </c>
      <c r="AF29" s="24"/>
      <c r="AG29">
        <f t="shared" si="2"/>
        <v>19.9915011538938</v>
      </c>
      <c r="AI29" s="34">
        <f>PXIL!L29</f>
        <v>0</v>
      </c>
      <c r="AJ29" s="34">
        <f>PXIL!R29</f>
        <v>0</v>
      </c>
      <c r="AK29" s="34">
        <f>RTM_IEX!L29</f>
        <v>5.79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0.18207540424573454</v>
      </c>
      <c r="AD30">
        <f t="shared" si="1"/>
        <v>20.368157153893801</v>
      </c>
      <c r="AE30">
        <f>'IDT-1'!D30</f>
        <v>0</v>
      </c>
      <c r="AF30" s="24"/>
      <c r="AG30">
        <f t="shared" si="2"/>
        <v>20.368157153893801</v>
      </c>
      <c r="AI30" s="34">
        <f>PXIL!L30</f>
        <v>0</v>
      </c>
      <c r="AJ30" s="34">
        <f>PXIL!R30</f>
        <v>0</v>
      </c>
      <c r="AK30" s="34">
        <f>RTM_IEX!L30</f>
        <v>5.79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0.17723540424573458</v>
      </c>
      <c r="AD31">
        <f t="shared" si="1"/>
        <v>19.822997153893802</v>
      </c>
      <c r="AE31">
        <f>'IDT-1'!D31</f>
        <v>0</v>
      </c>
      <c r="AF31" s="24"/>
      <c r="AG31">
        <f t="shared" si="2"/>
        <v>19.822997153893802</v>
      </c>
      <c r="AI31" s="34">
        <f>PXIL!L31</f>
        <v>0</v>
      </c>
      <c r="AJ31" s="34">
        <f>PXIL!R31</f>
        <v>0</v>
      </c>
      <c r="AK31" s="34">
        <f>RTM_IEX!L31</f>
        <v>4.82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0.18137140424573456</v>
      </c>
      <c r="AD32">
        <f t="shared" si="1"/>
        <v>20.288861153893802</v>
      </c>
      <c r="AE32">
        <f>'IDT-1'!D32</f>
        <v>0</v>
      </c>
      <c r="AF32" s="24"/>
      <c r="AG32">
        <f t="shared" si="2"/>
        <v>20.288861153893802</v>
      </c>
      <c r="AI32" s="34">
        <f>PXIL!L32</f>
        <v>0</v>
      </c>
      <c r="AJ32" s="34">
        <f>PXIL!R32</f>
        <v>0</v>
      </c>
      <c r="AK32" s="34">
        <f>RTM_IEX!L32</f>
        <v>4.83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0.18621140424573457</v>
      </c>
      <c r="AD33">
        <f t="shared" si="1"/>
        <v>20.834021153893797</v>
      </c>
      <c r="AE33">
        <f>'IDT-1'!D33</f>
        <v>0</v>
      </c>
      <c r="AF33" s="24"/>
      <c r="AG33">
        <f t="shared" si="2"/>
        <v>20.834021153893797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0.1903474042457346</v>
      </c>
      <c r="AD34">
        <f t="shared" si="1"/>
        <v>21.299885153893797</v>
      </c>
      <c r="AE34">
        <f>'IDT-1'!D34</f>
        <v>0</v>
      </c>
      <c r="AF34" s="24"/>
      <c r="AG34">
        <f t="shared" si="2"/>
        <v>21.299885153893797</v>
      </c>
      <c r="AI34" s="34">
        <f>PXIL!L34</f>
        <v>0</v>
      </c>
      <c r="AJ34" s="34">
        <f>PXIL!R34</f>
        <v>0</v>
      </c>
      <c r="AK34" s="34">
        <f>RTM_IEX!L34</f>
        <v>4.83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0.18753140424573456</v>
      </c>
      <c r="AD35">
        <f t="shared" si="1"/>
        <v>20.982701153893796</v>
      </c>
      <c r="AE35">
        <f>'IDT-1'!D35</f>
        <v>0</v>
      </c>
      <c r="AF35" s="24"/>
      <c r="AG35">
        <f t="shared" si="2"/>
        <v>20.982701153893796</v>
      </c>
      <c r="AI35" s="34">
        <f>PXIL!L35</f>
        <v>0</v>
      </c>
      <c r="AJ35" s="34">
        <f>PXIL!R35</f>
        <v>0</v>
      </c>
      <c r="AK35" s="34">
        <f>RTM_IEX!L35</f>
        <v>4.83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8.2899999999999991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7.17</v>
      </c>
      <c r="AB36" s="75">
        <f>-STOA!R36</f>
        <v>0</v>
      </c>
      <c r="AC36">
        <f t="shared" si="0"/>
        <v>0.17917140424573458</v>
      </c>
      <c r="AD36">
        <f t="shared" si="1"/>
        <v>20.0410611538938</v>
      </c>
      <c r="AE36">
        <f>'IDT-1'!D36</f>
        <v>0</v>
      </c>
      <c r="AF36" s="24"/>
      <c r="AG36">
        <f t="shared" si="2"/>
        <v>20.0410611538938</v>
      </c>
      <c r="AI36" s="34">
        <f>PXIL!L36</f>
        <v>0</v>
      </c>
      <c r="AJ36" s="34">
        <f>PXIL!R36</f>
        <v>0</v>
      </c>
      <c r="AK36" s="34">
        <f>RTM_IEX!L36</f>
        <v>4.83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8.2899999999999991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7.17</v>
      </c>
      <c r="AB37" s="75">
        <f>-STOA!R37</f>
        <v>0</v>
      </c>
      <c r="AC37">
        <f t="shared" si="0"/>
        <v>0.17917140424573458</v>
      </c>
      <c r="AD37">
        <f t="shared" si="1"/>
        <v>20.0410611538938</v>
      </c>
      <c r="AE37">
        <f>'IDT-1'!D37</f>
        <v>0</v>
      </c>
      <c r="AF37" s="24"/>
      <c r="AG37">
        <f t="shared" si="2"/>
        <v>20.0410611538938</v>
      </c>
      <c r="AI37" s="34">
        <f>PXIL!L37</f>
        <v>0</v>
      </c>
      <c r="AJ37" s="34">
        <f>PXIL!R37</f>
        <v>0</v>
      </c>
      <c r="AK37" s="34">
        <f>RTM_IEX!L37</f>
        <v>4.83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8.2899999999999991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7.17</v>
      </c>
      <c r="AB38" s="75">
        <f>-STOA!R38</f>
        <v>0</v>
      </c>
      <c r="AC38">
        <f t="shared" si="0"/>
        <v>0.17917140424573458</v>
      </c>
      <c r="AD38">
        <f t="shared" si="1"/>
        <v>20.0410611538938</v>
      </c>
      <c r="AE38">
        <f>'IDT-1'!D38</f>
        <v>0</v>
      </c>
      <c r="AF38" s="24"/>
      <c r="AG38">
        <f t="shared" si="2"/>
        <v>20.0410611538938</v>
      </c>
      <c r="AI38" s="34">
        <f>PXIL!L38</f>
        <v>0</v>
      </c>
      <c r="AJ38" s="34">
        <f>PXIL!R38</f>
        <v>0</v>
      </c>
      <c r="AK38" s="34">
        <f>RTM_IEX!L38</f>
        <v>4.83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8.2899999999999991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7.4399999999999995</v>
      </c>
      <c r="AB39" s="75">
        <f>-STOA!R39</f>
        <v>0</v>
      </c>
      <c r="AC39">
        <f t="shared" si="0"/>
        <v>0.18154740424573457</v>
      </c>
      <c r="AD39">
        <f t="shared" si="1"/>
        <v>20.308685153893798</v>
      </c>
      <c r="AE39">
        <f>'IDT-1'!D39</f>
        <v>0</v>
      </c>
      <c r="AF39" s="24"/>
      <c r="AG39">
        <f t="shared" si="2"/>
        <v>20.308685153893798</v>
      </c>
      <c r="AI39" s="34">
        <f>PXIL!L39</f>
        <v>0</v>
      </c>
      <c r="AJ39" s="34">
        <f>PXIL!R39</f>
        <v>0</v>
      </c>
      <c r="AK39" s="34">
        <f>RTM_IEX!L39</f>
        <v>4.83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8.2899999999999991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7.4399999999999995</v>
      </c>
      <c r="AB40" s="75">
        <f>-STOA!R40</f>
        <v>0</v>
      </c>
      <c r="AC40">
        <f t="shared" si="0"/>
        <v>0.18154740424573457</v>
      </c>
      <c r="AD40">
        <f t="shared" si="1"/>
        <v>20.308685153893798</v>
      </c>
      <c r="AE40">
        <f>'IDT-1'!D40</f>
        <v>0</v>
      </c>
      <c r="AF40" s="24"/>
      <c r="AG40">
        <f t="shared" si="2"/>
        <v>20.308685153893798</v>
      </c>
      <c r="AI40" s="34">
        <f>PXIL!L40</f>
        <v>0</v>
      </c>
      <c r="AJ40" s="34">
        <f>PXIL!R40</f>
        <v>0</v>
      </c>
      <c r="AK40" s="34">
        <f>RTM_IEX!L40</f>
        <v>4.83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8.2899999999999991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8.2100000000000009</v>
      </c>
      <c r="AB41" s="75">
        <f>-STOA!R41</f>
        <v>0</v>
      </c>
      <c r="AC41">
        <f t="shared" si="0"/>
        <v>0.18832340424573457</v>
      </c>
      <c r="AD41">
        <f t="shared" si="1"/>
        <v>21.071909153893799</v>
      </c>
      <c r="AE41">
        <f>'IDT-1'!D41</f>
        <v>0</v>
      </c>
      <c r="AF41" s="24"/>
      <c r="AG41">
        <f t="shared" si="2"/>
        <v>21.071909153893799</v>
      </c>
      <c r="AI41" s="34">
        <f>PXIL!L41</f>
        <v>0</v>
      </c>
      <c r="AJ41" s="34">
        <f>PXIL!R41</f>
        <v>0</v>
      </c>
      <c r="AK41" s="34">
        <f>RTM_IEX!L41</f>
        <v>4.83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8.2899999999999991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8.2100000000000009</v>
      </c>
      <c r="AB42" s="75">
        <f>-STOA!R42</f>
        <v>0</v>
      </c>
      <c r="AC42">
        <f t="shared" si="0"/>
        <v>0.18832340424573457</v>
      </c>
      <c r="AD42">
        <f t="shared" si="1"/>
        <v>21.071909153893799</v>
      </c>
      <c r="AE42">
        <f>'IDT-1'!D42</f>
        <v>0</v>
      </c>
      <c r="AF42" s="24"/>
      <c r="AG42">
        <f t="shared" si="2"/>
        <v>21.071909153893799</v>
      </c>
      <c r="AI42" s="34">
        <f>PXIL!L42</f>
        <v>0</v>
      </c>
      <c r="AJ42" s="34">
        <f>PXIL!R42</f>
        <v>0</v>
      </c>
      <c r="AK42" s="34">
        <f>RTM_IEX!L42</f>
        <v>4.83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8.2899999999999991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8.2100000000000009</v>
      </c>
      <c r="AB43" s="75">
        <f>-STOA!R43</f>
        <v>0</v>
      </c>
      <c r="AC43">
        <f t="shared" si="0"/>
        <v>0.15435540424573455</v>
      </c>
      <c r="AD43">
        <f t="shared" si="1"/>
        <v>17.245877153893801</v>
      </c>
      <c r="AE43">
        <f>'IDT-1'!D43</f>
        <v>0</v>
      </c>
      <c r="AF43" s="24"/>
      <c r="AG43">
        <f t="shared" si="2"/>
        <v>17.245877153893801</v>
      </c>
      <c r="AI43" s="34">
        <f>PXIL!L43</f>
        <v>0</v>
      </c>
      <c r="AJ43" s="34">
        <f>PXIL!R43</f>
        <v>0</v>
      </c>
      <c r="AK43" s="34">
        <f>RTM_IEX!L43</f>
        <v>0.97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8.2899999999999991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8.31</v>
      </c>
      <c r="AB44" s="75">
        <f>-STOA!R44</f>
        <v>0</v>
      </c>
      <c r="AC44">
        <f t="shared" si="0"/>
        <v>0.15523540424573457</v>
      </c>
      <c r="AD44">
        <f t="shared" si="1"/>
        <v>17.3449971538938</v>
      </c>
      <c r="AE44">
        <f>'IDT-1'!D44</f>
        <v>0</v>
      </c>
      <c r="AF44" s="24"/>
      <c r="AG44">
        <f t="shared" si="2"/>
        <v>17.3449971538938</v>
      </c>
      <c r="AI44" s="34">
        <f>PXIL!L44</f>
        <v>0</v>
      </c>
      <c r="AJ44" s="34">
        <f>PXIL!R44</f>
        <v>0</v>
      </c>
      <c r="AK44" s="34">
        <f>RTM_IEX!L44</f>
        <v>0.97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8.2899999999999991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10.039999999999999</v>
      </c>
      <c r="AB45" s="75">
        <f>-STOA!R45</f>
        <v>0</v>
      </c>
      <c r="AC45">
        <f t="shared" si="0"/>
        <v>0.16192340424573456</v>
      </c>
      <c r="AD45">
        <f t="shared" si="1"/>
        <v>18.098309153893801</v>
      </c>
      <c r="AE45">
        <f>'IDT-1'!D45</f>
        <v>0</v>
      </c>
      <c r="AF45" s="24"/>
      <c r="AG45">
        <f t="shared" si="2"/>
        <v>18.098309153893801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8.2899999999999991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10.91</v>
      </c>
      <c r="AB46" s="75">
        <f>-STOA!R46</f>
        <v>0</v>
      </c>
      <c r="AC46">
        <f t="shared" si="0"/>
        <v>0.16957940424573456</v>
      </c>
      <c r="AD46">
        <f t="shared" si="1"/>
        <v>18.960653153893798</v>
      </c>
      <c r="AE46">
        <f>'IDT-1'!D46</f>
        <v>0</v>
      </c>
      <c r="AF46" s="24"/>
      <c r="AG46">
        <f t="shared" si="2"/>
        <v>18.960653153893798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8.2899999999999991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11.780000000000001</v>
      </c>
      <c r="AB47" s="75">
        <f>-STOA!R47</f>
        <v>0</v>
      </c>
      <c r="AC47">
        <f t="shared" si="0"/>
        <v>0.17723540424573458</v>
      </c>
      <c r="AD47">
        <f t="shared" si="1"/>
        <v>19.822997153893802</v>
      </c>
      <c r="AE47">
        <f>'IDT-1'!D47</f>
        <v>0</v>
      </c>
      <c r="AF47" s="24"/>
      <c r="AG47">
        <f t="shared" si="2"/>
        <v>19.822997153893802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8.2899999999999991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12.65</v>
      </c>
      <c r="AB48" s="75">
        <f>-STOA!R48</f>
        <v>0</v>
      </c>
      <c r="AC48">
        <f t="shared" si="0"/>
        <v>0.18489140424573455</v>
      </c>
      <c r="AD48">
        <f t="shared" si="1"/>
        <v>20.685341153893798</v>
      </c>
      <c r="AE48">
        <f>'IDT-1'!D48</f>
        <v>0</v>
      </c>
      <c r="AF48" s="24"/>
      <c r="AG48">
        <f t="shared" si="2"/>
        <v>20.685341153893798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8.2899999999999991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12.65</v>
      </c>
      <c r="AB49" s="75">
        <f>-STOA!R49</f>
        <v>0</v>
      </c>
      <c r="AC49">
        <f t="shared" si="0"/>
        <v>0.18489140424573455</v>
      </c>
      <c r="AD49">
        <f t="shared" si="1"/>
        <v>20.685341153893798</v>
      </c>
      <c r="AE49">
        <f>'IDT-1'!D49</f>
        <v>0</v>
      </c>
      <c r="AF49" s="24"/>
      <c r="AG49">
        <f t="shared" si="2"/>
        <v>20.685341153893798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12.65</v>
      </c>
      <c r="AB50" s="75">
        <f>-STOA!R50</f>
        <v>0</v>
      </c>
      <c r="AC50">
        <f t="shared" si="0"/>
        <v>0.19325140424573459</v>
      </c>
      <c r="AD50">
        <f t="shared" si="1"/>
        <v>21.626981153893801</v>
      </c>
      <c r="AE50">
        <f>'IDT-1'!D50</f>
        <v>0</v>
      </c>
      <c r="AF50" s="24"/>
      <c r="AG50">
        <f t="shared" si="2"/>
        <v>21.626981153893801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13.42</v>
      </c>
      <c r="AB51" s="75">
        <f>-STOA!R51</f>
        <v>0</v>
      </c>
      <c r="AC51">
        <f t="shared" si="0"/>
        <v>0.20002740424573456</v>
      </c>
      <c r="AD51">
        <f t="shared" si="1"/>
        <v>22.390205153893799</v>
      </c>
      <c r="AE51">
        <f>'IDT-1'!D51</f>
        <v>0</v>
      </c>
      <c r="AF51" s="24"/>
      <c r="AG51">
        <f t="shared" si="2"/>
        <v>22.390205153893799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13.42</v>
      </c>
      <c r="AB52" s="75">
        <f>-STOA!R52</f>
        <v>0</v>
      </c>
      <c r="AC52">
        <f t="shared" si="0"/>
        <v>0.20002740424573456</v>
      </c>
      <c r="AD52">
        <f t="shared" si="1"/>
        <v>22.390205153893799</v>
      </c>
      <c r="AE52">
        <f>'IDT-1'!D52</f>
        <v>0</v>
      </c>
      <c r="AF52" s="24"/>
      <c r="AG52">
        <f t="shared" si="2"/>
        <v>22.390205153893799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14.290000000000001</v>
      </c>
      <c r="AB53" s="75">
        <f>-STOA!R53</f>
        <v>0</v>
      </c>
      <c r="AC53">
        <f t="shared" si="0"/>
        <v>0.20768340424573459</v>
      </c>
      <c r="AD53">
        <f t="shared" si="1"/>
        <v>23.252549153893803</v>
      </c>
      <c r="AE53">
        <f>'IDT-1'!D53</f>
        <v>0</v>
      </c>
      <c r="AF53" s="24"/>
      <c r="AG53">
        <f t="shared" si="2"/>
        <v>23.252549153893803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13.42</v>
      </c>
      <c r="AB54" s="75">
        <f>-STOA!R54</f>
        <v>0</v>
      </c>
      <c r="AC54">
        <f t="shared" si="0"/>
        <v>0.20002740424573456</v>
      </c>
      <c r="AD54">
        <f t="shared" si="1"/>
        <v>22.390205153893799</v>
      </c>
      <c r="AE54">
        <f>'IDT-1'!D54</f>
        <v>0</v>
      </c>
      <c r="AF54" s="24"/>
      <c r="AG54">
        <f t="shared" si="2"/>
        <v>22.390205153893799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13.42</v>
      </c>
      <c r="AB55" s="75">
        <f>-STOA!R55</f>
        <v>0</v>
      </c>
      <c r="AC55">
        <f t="shared" si="0"/>
        <v>0.20002740424573456</v>
      </c>
      <c r="AD55">
        <f t="shared" si="1"/>
        <v>22.390205153893799</v>
      </c>
      <c r="AE55">
        <f>'IDT-1'!D55</f>
        <v>0</v>
      </c>
      <c r="AF55" s="24"/>
      <c r="AG55">
        <f t="shared" si="2"/>
        <v>22.390205153893799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12.65</v>
      </c>
      <c r="AB56" s="75">
        <f>-STOA!R56</f>
        <v>0</v>
      </c>
      <c r="AC56">
        <f t="shared" si="0"/>
        <v>0.19580340424573459</v>
      </c>
      <c r="AD56">
        <f t="shared" si="1"/>
        <v>21.914429153893803</v>
      </c>
      <c r="AE56">
        <f>'IDT-1'!D56</f>
        <v>0</v>
      </c>
      <c r="AF56" s="24"/>
      <c r="AG56">
        <f t="shared" si="2"/>
        <v>21.914429153893803</v>
      </c>
      <c r="AI56" s="34">
        <f>PXIL!L56</f>
        <v>0</v>
      </c>
      <c r="AJ56" s="34">
        <f>PXIL!R56</f>
        <v>0</v>
      </c>
      <c r="AK56" s="34">
        <f>RTM_IEX!L56</f>
        <v>0.28999999999999998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11.780000000000001</v>
      </c>
      <c r="AB57" s="75">
        <f>-STOA!R57</f>
        <v>0</v>
      </c>
      <c r="AC57">
        <f t="shared" si="0"/>
        <v>0.19580340424573459</v>
      </c>
      <c r="AD57">
        <f t="shared" si="1"/>
        <v>21.914429153893803</v>
      </c>
      <c r="AE57">
        <f>'IDT-1'!D57</f>
        <v>0</v>
      </c>
      <c r="AF57" s="24"/>
      <c r="AG57">
        <f t="shared" si="2"/>
        <v>21.914429153893803</v>
      </c>
      <c r="AI57" s="34">
        <f>PXIL!L57</f>
        <v>0</v>
      </c>
      <c r="AJ57" s="34">
        <f>PXIL!R57</f>
        <v>0</v>
      </c>
      <c r="AK57" s="34">
        <f>RTM_IEX!L57</f>
        <v>1.1599999999999999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10.91</v>
      </c>
      <c r="AB58" s="75">
        <f>-STOA!R58</f>
        <v>0</v>
      </c>
      <c r="AC58">
        <f t="shared" si="0"/>
        <v>0.19659540424573457</v>
      </c>
      <c r="AD58">
        <f t="shared" si="1"/>
        <v>22.003637153893802</v>
      </c>
      <c r="AE58">
        <f>'IDT-1'!D58</f>
        <v>0</v>
      </c>
      <c r="AF58" s="24"/>
      <c r="AG58">
        <f t="shared" si="2"/>
        <v>22.003637153893802</v>
      </c>
      <c r="AI58" s="34">
        <f>PXIL!L58</f>
        <v>0</v>
      </c>
      <c r="AJ58" s="34">
        <f>PXIL!R58</f>
        <v>0</v>
      </c>
      <c r="AK58" s="34">
        <f>RTM_IEX!L58</f>
        <v>2.12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9.24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10.039999999999999</v>
      </c>
      <c r="AB59" s="75">
        <f>-STOA!R59</f>
        <v>0</v>
      </c>
      <c r="AC59">
        <f t="shared" si="0"/>
        <v>0.19580340424573456</v>
      </c>
      <c r="AD59">
        <f t="shared" si="1"/>
        <v>21.914429153893799</v>
      </c>
      <c r="AE59">
        <f>'IDT-1'!D59</f>
        <v>0</v>
      </c>
      <c r="AF59" s="24"/>
      <c r="AG59">
        <f t="shared" si="2"/>
        <v>21.914429153893799</v>
      </c>
      <c r="AI59" s="34">
        <f>PXIL!L59</f>
        <v>0</v>
      </c>
      <c r="AJ59" s="34">
        <f>PXIL!R59</f>
        <v>0</v>
      </c>
      <c r="AK59" s="34">
        <f>RTM_IEX!L59</f>
        <v>2.9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9.17</v>
      </c>
      <c r="AB60" s="75">
        <f>-STOA!R60</f>
        <v>0</v>
      </c>
      <c r="AC60">
        <f t="shared" si="0"/>
        <v>0.19659540424573457</v>
      </c>
      <c r="AD60">
        <f t="shared" si="1"/>
        <v>22.003637153893798</v>
      </c>
      <c r="AE60">
        <f>'IDT-1'!D60</f>
        <v>0</v>
      </c>
      <c r="AF60" s="24"/>
      <c r="AG60">
        <f t="shared" si="2"/>
        <v>22.003637153893798</v>
      </c>
      <c r="AI60" s="34">
        <f>PXIL!L60</f>
        <v>0</v>
      </c>
      <c r="AJ60" s="34">
        <f>PXIL!R60</f>
        <v>0</v>
      </c>
      <c r="AK60" s="34">
        <f>RTM_IEX!L60</f>
        <v>3.86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8.31</v>
      </c>
      <c r="AB61" s="75">
        <f>-STOA!R61</f>
        <v>0</v>
      </c>
      <c r="AC61">
        <f t="shared" si="0"/>
        <v>0.18902740424573458</v>
      </c>
      <c r="AD61">
        <f t="shared" si="1"/>
        <v>21.151205153893798</v>
      </c>
      <c r="AE61">
        <f>'IDT-1'!D61</f>
        <v>0</v>
      </c>
      <c r="AF61" s="24"/>
      <c r="AG61">
        <f t="shared" si="2"/>
        <v>21.151205153893798</v>
      </c>
      <c r="AI61" s="34">
        <f>PXIL!L61</f>
        <v>0</v>
      </c>
      <c r="AJ61" s="34">
        <f>PXIL!R61</f>
        <v>0</v>
      </c>
      <c r="AK61" s="34">
        <f>RTM_IEX!L61</f>
        <v>3.86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8.31</v>
      </c>
      <c r="AB62" s="75">
        <f>-STOA!R62</f>
        <v>0</v>
      </c>
      <c r="AC62">
        <f t="shared" si="0"/>
        <v>0.18902740424573458</v>
      </c>
      <c r="AD62">
        <f t="shared" si="1"/>
        <v>21.151205153893798</v>
      </c>
      <c r="AE62">
        <f>'IDT-1'!D62</f>
        <v>0</v>
      </c>
      <c r="AF62" s="24"/>
      <c r="AG62">
        <f t="shared" si="2"/>
        <v>21.151205153893798</v>
      </c>
      <c r="AI62" s="34">
        <f>PXIL!L62</f>
        <v>0</v>
      </c>
      <c r="AJ62" s="34">
        <f>PXIL!R62</f>
        <v>0</v>
      </c>
      <c r="AK62" s="34">
        <f>RTM_IEX!L62</f>
        <v>3.86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8.2899999999999991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7.73</v>
      </c>
      <c r="AB63" s="75">
        <f>-STOA!R63</f>
        <v>0</v>
      </c>
      <c r="AC63">
        <f t="shared" si="0"/>
        <v>0.18409940424573457</v>
      </c>
      <c r="AD63">
        <f t="shared" si="1"/>
        <v>20.596133153893799</v>
      </c>
      <c r="AE63">
        <f>'IDT-1'!D63</f>
        <v>0</v>
      </c>
      <c r="AF63" s="24"/>
      <c r="AG63">
        <f t="shared" si="2"/>
        <v>20.596133153893799</v>
      </c>
      <c r="AI63" s="34">
        <f>PXIL!L63</f>
        <v>0</v>
      </c>
      <c r="AJ63" s="34">
        <f>PXIL!R63</f>
        <v>0</v>
      </c>
      <c r="AK63" s="34">
        <f>RTM_IEX!L63</f>
        <v>4.83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7.9405671833702423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6.76</v>
      </c>
      <c r="AB64" s="75">
        <f>-STOA!R64</f>
        <v>0</v>
      </c>
      <c r="AC64">
        <f t="shared" si="0"/>
        <v>0.17759239545939273</v>
      </c>
      <c r="AD64">
        <f t="shared" si="1"/>
        <v>19.863207346050384</v>
      </c>
      <c r="AE64">
        <f>'IDT-1'!D64</f>
        <v>0</v>
      </c>
      <c r="AF64" s="24"/>
      <c r="AG64">
        <f t="shared" si="2"/>
        <v>19.863207346050384</v>
      </c>
      <c r="AI64" s="34">
        <f>PXIL!L64</f>
        <v>0</v>
      </c>
      <c r="AJ64" s="34">
        <f>PXIL!R64</f>
        <v>0</v>
      </c>
      <c r="AK64" s="34">
        <f>RTM_IEX!L64</f>
        <v>5.41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7.9405671833702423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6.76</v>
      </c>
      <c r="AB65" s="75">
        <f>-STOA!R65</f>
        <v>0</v>
      </c>
      <c r="AC65">
        <f t="shared" si="0"/>
        <v>0.14696839545939272</v>
      </c>
      <c r="AD65">
        <f t="shared" si="1"/>
        <v>16.413831346050383</v>
      </c>
      <c r="AE65">
        <f>'IDT-1'!D65</f>
        <v>0</v>
      </c>
      <c r="AF65" s="24"/>
      <c r="AG65">
        <f t="shared" si="2"/>
        <v>16.413831346050383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7.9405671833702423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6.76</v>
      </c>
      <c r="AB66" s="75">
        <f>-STOA!R66</f>
        <v>0</v>
      </c>
      <c r="AC66">
        <f t="shared" si="0"/>
        <v>0.14696839545939272</v>
      </c>
      <c r="AD66">
        <f t="shared" si="1"/>
        <v>16.413831346050383</v>
      </c>
      <c r="AE66">
        <f>'IDT-1'!D66</f>
        <v>0</v>
      </c>
      <c r="AF66" s="24"/>
      <c r="AG66">
        <f t="shared" si="2"/>
        <v>16.413831346050383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7.6594326346196588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6.76</v>
      </c>
      <c r="AB67" s="75">
        <f>-STOA!R67</f>
        <v>0</v>
      </c>
      <c r="AC67">
        <f t="shared" si="0"/>
        <v>0.12751041143038758</v>
      </c>
      <c r="AD67">
        <f t="shared" si="1"/>
        <v>14.222154781328806</v>
      </c>
      <c r="AE67">
        <f>'IDT-1'!D67</f>
        <v>0</v>
      </c>
      <c r="AF67" s="24"/>
      <c r="AG67">
        <f t="shared" si="2"/>
        <v>14.222154781328806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7.6594326346196588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0.12671841143038756</v>
      </c>
      <c r="AD68">
        <f t="shared" ref="AD68:AD98" si="4">SUM(B68:AB68,AI68:AR68)-AC68</f>
        <v>14.132946781328807</v>
      </c>
      <c r="AE68">
        <f>'IDT-1'!D68</f>
        <v>0</v>
      </c>
      <c r="AF68" s="24"/>
      <c r="AG68">
        <f t="shared" ref="AG68:AG98" si="5">SUM(AD68:AF68)</f>
        <v>14.132946781328807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7.6594326346196588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6.67</v>
      </c>
      <c r="AB69" s="75">
        <f>-STOA!R69</f>
        <v>0</v>
      </c>
      <c r="AC69">
        <f t="shared" si="3"/>
        <v>0.12671841143038756</v>
      </c>
      <c r="AD69">
        <f t="shared" si="4"/>
        <v>14.132946781328807</v>
      </c>
      <c r="AE69">
        <f>'IDT-1'!D69</f>
        <v>0</v>
      </c>
      <c r="AF69" s="24"/>
      <c r="AG69">
        <f t="shared" si="5"/>
        <v>14.132946781328807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7.6594326346196588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0.12003041143038756</v>
      </c>
      <c r="AD70">
        <f t="shared" si="4"/>
        <v>13.379634781328805</v>
      </c>
      <c r="AE70">
        <f>'IDT-1'!D70</f>
        <v>0</v>
      </c>
      <c r="AF70" s="24"/>
      <c r="AG70">
        <f t="shared" si="5"/>
        <v>13.379634781328805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7.09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5.91</v>
      </c>
      <c r="AB71" s="75">
        <f>-STOA!R71</f>
        <v>0</v>
      </c>
      <c r="AC71">
        <f t="shared" si="3"/>
        <v>0.12355540424573457</v>
      </c>
      <c r="AD71">
        <f t="shared" si="4"/>
        <v>13.7766771538938</v>
      </c>
      <c r="AE71">
        <f>'IDT-1'!D71</f>
        <v>0</v>
      </c>
      <c r="AF71" s="24"/>
      <c r="AG71">
        <f t="shared" si="5"/>
        <v>13.7766771538938</v>
      </c>
      <c r="AI71" s="34">
        <f>PXIL!L71</f>
        <v>0</v>
      </c>
      <c r="AJ71" s="34">
        <f>PXIL!R71</f>
        <v>0</v>
      </c>
      <c r="AK71" s="34">
        <f>RTM_IEX!L71</f>
        <v>0.97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7.09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0.12355540424573457</v>
      </c>
      <c r="AD72">
        <f t="shared" si="4"/>
        <v>13.7766771538938</v>
      </c>
      <c r="AE72">
        <f>'IDT-1'!D72</f>
        <v>0</v>
      </c>
      <c r="AF72" s="24"/>
      <c r="AG72">
        <f t="shared" si="5"/>
        <v>13.7766771538938</v>
      </c>
      <c r="AI72" s="34">
        <f>PXIL!L72</f>
        <v>0</v>
      </c>
      <c r="AJ72" s="34">
        <f>PXIL!R72</f>
        <v>0</v>
      </c>
      <c r="AK72" s="34">
        <f>RTM_IEX!L72</f>
        <v>0.97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7.09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0.13525940424573457</v>
      </c>
      <c r="AD73">
        <f t="shared" si="4"/>
        <v>15.0949731538938</v>
      </c>
      <c r="AE73">
        <f>'IDT-1'!D73</f>
        <v>0</v>
      </c>
      <c r="AF73" s="24"/>
      <c r="AG73">
        <f t="shared" si="5"/>
        <v>15.0949731538938</v>
      </c>
      <c r="AI73" s="34">
        <f>PXIL!L73</f>
        <v>0</v>
      </c>
      <c r="AJ73" s="34">
        <f>PXIL!R73</f>
        <v>0</v>
      </c>
      <c r="AK73" s="34">
        <f>RTM_IEX!L73</f>
        <v>2.9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7.09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0.13860340424573456</v>
      </c>
      <c r="AD74">
        <f t="shared" si="4"/>
        <v>15.471629153893801</v>
      </c>
      <c r="AE74">
        <f>'IDT-1'!D74</f>
        <v>0</v>
      </c>
      <c r="AF74" s="24"/>
      <c r="AG74">
        <f t="shared" si="5"/>
        <v>15.471629153893801</v>
      </c>
      <c r="AI74" s="34">
        <f>PXIL!L74</f>
        <v>0</v>
      </c>
      <c r="AJ74" s="34">
        <f>PXIL!R74</f>
        <v>0</v>
      </c>
      <c r="AK74" s="34">
        <f>RTM_IEX!L74</f>
        <v>3.57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7.09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0.15646740424573458</v>
      </c>
      <c r="AD75">
        <f t="shared" si="4"/>
        <v>17.483765153893799</v>
      </c>
      <c r="AE75">
        <f>'IDT-1'!D75</f>
        <v>0</v>
      </c>
      <c r="AF75" s="24"/>
      <c r="AG75">
        <f t="shared" si="5"/>
        <v>17.483765153893799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7.09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0.16157140424573457</v>
      </c>
      <c r="AD76">
        <f t="shared" si="4"/>
        <v>18.058661153893802</v>
      </c>
      <c r="AE76">
        <f>'IDT-1'!D76</f>
        <v>0</v>
      </c>
      <c r="AF76" s="24"/>
      <c r="AG76">
        <f t="shared" si="5"/>
        <v>18.058661153893802</v>
      </c>
      <c r="AI76" s="34">
        <f>PXIL!L76</f>
        <v>0</v>
      </c>
      <c r="AJ76" s="34">
        <f>PXIL!R76</f>
        <v>0</v>
      </c>
      <c r="AK76" s="34">
        <f>RTM_IEX!L76</f>
        <v>6.37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7.09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0.19043540424573457</v>
      </c>
      <c r="AD77">
        <f t="shared" si="4"/>
        <v>21.309797153893804</v>
      </c>
      <c r="AE77">
        <f>'IDT-1'!D77</f>
        <v>0</v>
      </c>
      <c r="AF77" s="24"/>
      <c r="AG77">
        <f t="shared" si="5"/>
        <v>21.309797153893804</v>
      </c>
      <c r="AI77" s="34">
        <f>PXIL!L77</f>
        <v>0</v>
      </c>
      <c r="AJ77" s="34">
        <f>PXIL!R77</f>
        <v>0</v>
      </c>
      <c r="AK77" s="34">
        <f>RTM_IEX!L77</f>
        <v>9.65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7.09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0.19043540424573457</v>
      </c>
      <c r="AD78">
        <f t="shared" si="4"/>
        <v>21.309797153893804</v>
      </c>
      <c r="AE78">
        <f>'IDT-1'!D78</f>
        <v>0</v>
      </c>
      <c r="AF78" s="24"/>
      <c r="AG78">
        <f t="shared" si="5"/>
        <v>21.309797153893804</v>
      </c>
      <c r="AI78" s="34">
        <f>PXIL!L78</f>
        <v>0</v>
      </c>
      <c r="AJ78" s="34">
        <f>PXIL!R78</f>
        <v>0</v>
      </c>
      <c r="AK78" s="34">
        <f>RTM_IEX!L78</f>
        <v>9.65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6.9794325664580112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0.19799841083056507</v>
      </c>
      <c r="AD79">
        <f t="shared" si="4"/>
        <v>22.161666713766984</v>
      </c>
      <c r="AE79">
        <f>'IDT-1'!D79</f>
        <v>0</v>
      </c>
      <c r="AF79" s="24"/>
      <c r="AG79">
        <f t="shared" si="5"/>
        <v>22.161666713766984</v>
      </c>
      <c r="AI79" s="34">
        <f>PXIL!L79</f>
        <v>0</v>
      </c>
      <c r="AJ79" s="34">
        <f>PXIL!R79</f>
        <v>0</v>
      </c>
      <c r="AK79" s="34">
        <f>RTM_IEX!L79</f>
        <v>10.62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6.9794325664580112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0.19799841083056507</v>
      </c>
      <c r="AD80">
        <f t="shared" si="4"/>
        <v>22.161666713766984</v>
      </c>
      <c r="AE80">
        <f>'IDT-1'!D80</f>
        <v>0</v>
      </c>
      <c r="AF80" s="24"/>
      <c r="AG80">
        <f t="shared" si="5"/>
        <v>22.161666713766984</v>
      </c>
      <c r="AI80" s="34">
        <f>PXIL!L80</f>
        <v>0</v>
      </c>
      <c r="AJ80" s="34">
        <f>PXIL!R80</f>
        <v>0</v>
      </c>
      <c r="AK80" s="34">
        <f>RTM_IEX!L80</f>
        <v>10.62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6.9794325664580112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0.20644641083056509</v>
      </c>
      <c r="AD81">
        <f t="shared" si="4"/>
        <v>23.113218713766983</v>
      </c>
      <c r="AE81">
        <f>'IDT-1'!D81</f>
        <v>0</v>
      </c>
      <c r="AF81" s="24"/>
      <c r="AG81">
        <f t="shared" si="5"/>
        <v>23.113218713766983</v>
      </c>
      <c r="AI81" s="34">
        <f>PXIL!L81</f>
        <v>0</v>
      </c>
      <c r="AJ81" s="34">
        <f>PXIL!R81</f>
        <v>0</v>
      </c>
      <c r="AK81" s="34">
        <f>RTM_IEX!L81</f>
        <v>11.58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6.9794325664580112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0.20644641083056509</v>
      </c>
      <c r="AD82">
        <f t="shared" si="4"/>
        <v>23.113218713766983</v>
      </c>
      <c r="AE82">
        <f>'IDT-1'!D82</f>
        <v>0</v>
      </c>
      <c r="AF82" s="24"/>
      <c r="AG82">
        <f t="shared" si="5"/>
        <v>23.113218713766983</v>
      </c>
      <c r="AI82" s="34">
        <f>PXIL!L82</f>
        <v>0</v>
      </c>
      <c r="AJ82" s="34">
        <f>PXIL!R82</f>
        <v>0</v>
      </c>
      <c r="AK82" s="34">
        <f>RTM_IEX!L82</f>
        <v>11.58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6.9794325664580112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0.18946241083056509</v>
      </c>
      <c r="AD83">
        <f t="shared" si="4"/>
        <v>21.200202713766984</v>
      </c>
      <c r="AE83">
        <f>'IDT-1'!D83</f>
        <v>0</v>
      </c>
      <c r="AF83" s="24"/>
      <c r="AG83">
        <f t="shared" si="5"/>
        <v>21.200202713766984</v>
      </c>
      <c r="AI83" s="34">
        <f>PXIL!L83</f>
        <v>0</v>
      </c>
      <c r="AJ83" s="34">
        <f>PXIL!R83</f>
        <v>0</v>
      </c>
      <c r="AK83" s="34">
        <f>RTM_IEX!L83</f>
        <v>9.65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6.9794325664580112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0.18946241083056509</v>
      </c>
      <c r="AD84">
        <f t="shared" si="4"/>
        <v>21.200202713766984</v>
      </c>
      <c r="AE84">
        <f>'IDT-1'!D84</f>
        <v>0</v>
      </c>
      <c r="AF84" s="24"/>
      <c r="AG84">
        <f t="shared" si="5"/>
        <v>21.200202713766984</v>
      </c>
      <c r="AI84" s="34">
        <f>PXIL!L84</f>
        <v>0</v>
      </c>
      <c r="AJ84" s="34">
        <f>PXIL!R84</f>
        <v>0</v>
      </c>
      <c r="AK84" s="34">
        <f>RTM_IEX!L84</f>
        <v>9.65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6.9794325664580112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0.19799841083056507</v>
      </c>
      <c r="AD85">
        <f t="shared" si="4"/>
        <v>22.161666713766984</v>
      </c>
      <c r="AE85">
        <f>'IDT-1'!D85</f>
        <v>0</v>
      </c>
      <c r="AF85" s="24"/>
      <c r="AG85">
        <f t="shared" si="5"/>
        <v>22.161666713766984</v>
      </c>
      <c r="AI85" s="34">
        <f>PXIL!L85</f>
        <v>0</v>
      </c>
      <c r="AJ85" s="34">
        <f>PXIL!R85</f>
        <v>0</v>
      </c>
      <c r="AK85" s="34">
        <f>RTM_IEX!L85</f>
        <v>10.62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6.9794325664580112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0.19799841083056507</v>
      </c>
      <c r="AD86">
        <f t="shared" si="4"/>
        <v>22.161666713766984</v>
      </c>
      <c r="AE86">
        <f>'IDT-1'!D86</f>
        <v>0</v>
      </c>
      <c r="AF86" s="24"/>
      <c r="AG86">
        <f t="shared" si="5"/>
        <v>22.161666713766984</v>
      </c>
      <c r="AI86" s="34">
        <f>PXIL!L86</f>
        <v>0</v>
      </c>
      <c r="AJ86" s="34">
        <f>PXIL!R86</f>
        <v>0</v>
      </c>
      <c r="AK86" s="34">
        <f>RTM_IEX!L86</f>
        <v>10.62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6.9794325664580112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0.20644641083056509</v>
      </c>
      <c r="AD87">
        <f t="shared" si="4"/>
        <v>23.113218713766983</v>
      </c>
      <c r="AE87">
        <f>'IDT-1'!D87</f>
        <v>0</v>
      </c>
      <c r="AF87" s="24"/>
      <c r="AG87">
        <f t="shared" si="5"/>
        <v>23.113218713766983</v>
      </c>
      <c r="AI87" s="34">
        <f>PXIL!L87</f>
        <v>0</v>
      </c>
      <c r="AJ87" s="34">
        <f>PXIL!R87</f>
        <v>0</v>
      </c>
      <c r="AK87" s="34">
        <f>RTM_IEX!L87</f>
        <v>11.58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6.9794325664580112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0.20644641083056509</v>
      </c>
      <c r="AD88">
        <f t="shared" si="4"/>
        <v>23.113218713766983</v>
      </c>
      <c r="AE88">
        <f>'IDT-1'!D88</f>
        <v>0</v>
      </c>
      <c r="AF88" s="24"/>
      <c r="AG88">
        <f t="shared" si="5"/>
        <v>23.113218713766983</v>
      </c>
      <c r="AI88" s="34">
        <f>PXIL!L88</f>
        <v>0</v>
      </c>
      <c r="AJ88" s="34">
        <f>PXIL!R88</f>
        <v>0</v>
      </c>
      <c r="AK88" s="34">
        <f>RTM_IEX!L88</f>
        <v>11.58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6.9794325664580112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0.20644641083056509</v>
      </c>
      <c r="AD89">
        <f t="shared" si="4"/>
        <v>23.113218713766983</v>
      </c>
      <c r="AE89">
        <f>'IDT-1'!D89</f>
        <v>0</v>
      </c>
      <c r="AF89" s="24"/>
      <c r="AG89">
        <f t="shared" si="5"/>
        <v>23.113218713766983</v>
      </c>
      <c r="AI89" s="34">
        <f>PXIL!L89</f>
        <v>0</v>
      </c>
      <c r="AJ89" s="34">
        <f>PXIL!R89</f>
        <v>0</v>
      </c>
      <c r="AK89" s="34">
        <f>RTM_IEX!L89</f>
        <v>11.58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6.9794325664580112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0.20644641083056509</v>
      </c>
      <c r="AD90">
        <f t="shared" si="4"/>
        <v>23.113218713766983</v>
      </c>
      <c r="AE90">
        <f>'IDT-1'!D90</f>
        <v>0</v>
      </c>
      <c r="AF90" s="24"/>
      <c r="AG90">
        <f t="shared" si="5"/>
        <v>23.113218713766983</v>
      </c>
      <c r="AI90" s="34">
        <f>PXIL!L90</f>
        <v>0</v>
      </c>
      <c r="AJ90" s="34">
        <f>PXIL!R90</f>
        <v>0</v>
      </c>
      <c r="AK90" s="34">
        <f>RTM_IEX!L90</f>
        <v>11.58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6.9794325664580112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0.19799841083056507</v>
      </c>
      <c r="AD91">
        <f t="shared" si="4"/>
        <v>22.161666713766984</v>
      </c>
      <c r="AE91">
        <f>'IDT-1'!D91</f>
        <v>0</v>
      </c>
      <c r="AF91" s="24"/>
      <c r="AG91">
        <f t="shared" si="5"/>
        <v>22.161666713766984</v>
      </c>
      <c r="AI91" s="34">
        <f>PXIL!L91</f>
        <v>0</v>
      </c>
      <c r="AJ91" s="34">
        <f>PXIL!R91</f>
        <v>0</v>
      </c>
      <c r="AK91" s="34">
        <f>RTM_IEX!L91</f>
        <v>10.62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6.9794325664580112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0.19799841083056507</v>
      </c>
      <c r="AD92">
        <f t="shared" si="4"/>
        <v>22.161666713766984</v>
      </c>
      <c r="AE92">
        <f>'IDT-1'!D92</f>
        <v>0</v>
      </c>
      <c r="AF92" s="24"/>
      <c r="AG92">
        <f t="shared" si="5"/>
        <v>22.161666713766984</v>
      </c>
      <c r="AI92" s="34">
        <f>PXIL!L92</f>
        <v>0</v>
      </c>
      <c r="AJ92" s="34">
        <f>PXIL!R92</f>
        <v>0</v>
      </c>
      <c r="AK92" s="34">
        <f>RTM_IEX!L92</f>
        <v>10.62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6.9794325664580112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0.19799841083056507</v>
      </c>
      <c r="AD93">
        <f t="shared" si="4"/>
        <v>22.161666713766984</v>
      </c>
      <c r="AE93">
        <f>'IDT-1'!D93</f>
        <v>0</v>
      </c>
      <c r="AF93" s="24"/>
      <c r="AG93">
        <f t="shared" si="5"/>
        <v>22.161666713766984</v>
      </c>
      <c r="AI93" s="34">
        <f>PXIL!L93</f>
        <v>0</v>
      </c>
      <c r="AJ93" s="34">
        <f>PXIL!R93</f>
        <v>0</v>
      </c>
      <c r="AK93" s="34">
        <f>RTM_IEX!L93</f>
        <v>10.62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6.9794325664580112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0.19799841083056507</v>
      </c>
      <c r="AD94">
        <f t="shared" si="4"/>
        <v>22.161666713766984</v>
      </c>
      <c r="AE94">
        <f>'IDT-1'!D94</f>
        <v>0</v>
      </c>
      <c r="AF94" s="24"/>
      <c r="AG94">
        <f t="shared" si="5"/>
        <v>22.161666713766984</v>
      </c>
      <c r="AI94" s="34">
        <f>PXIL!L94</f>
        <v>0</v>
      </c>
      <c r="AJ94" s="34">
        <f>PXIL!R94</f>
        <v>0</v>
      </c>
      <c r="AK94" s="34">
        <f>RTM_IEX!L94</f>
        <v>10.62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6.9794325664580112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0.19799841083056507</v>
      </c>
      <c r="AD95">
        <f t="shared" si="4"/>
        <v>22.161666713766984</v>
      </c>
      <c r="AE95">
        <f>'IDT-1'!D95</f>
        <v>0</v>
      </c>
      <c r="AF95" s="24"/>
      <c r="AG95">
        <f t="shared" si="5"/>
        <v>22.161666713766984</v>
      </c>
      <c r="AI95" s="34">
        <f>PXIL!L95</f>
        <v>0</v>
      </c>
      <c r="AJ95" s="34">
        <f>PXIL!R95</f>
        <v>0</v>
      </c>
      <c r="AK95" s="34">
        <f>RTM_IEX!L95</f>
        <v>10.62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6.9794325664580112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0.18946241083056509</v>
      </c>
      <c r="AD96">
        <f t="shared" si="4"/>
        <v>21.200202713766984</v>
      </c>
      <c r="AE96">
        <f>'IDT-1'!D96</f>
        <v>0</v>
      </c>
      <c r="AF96" s="24"/>
      <c r="AG96">
        <f t="shared" si="5"/>
        <v>21.200202713766984</v>
      </c>
      <c r="AI96" s="34">
        <f>PXIL!L96</f>
        <v>0</v>
      </c>
      <c r="AJ96" s="34">
        <f>PXIL!R96</f>
        <v>0</v>
      </c>
      <c r="AK96" s="34">
        <f>RTM_IEX!L96</f>
        <v>9.65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6.9794325664580112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0.18946241083056509</v>
      </c>
      <c r="AD97">
        <f t="shared" si="4"/>
        <v>21.200202713766984</v>
      </c>
      <c r="AE97">
        <f>'IDT-1'!D97</f>
        <v>0</v>
      </c>
      <c r="AF97" s="24"/>
      <c r="AG97">
        <f t="shared" si="5"/>
        <v>21.200202713766984</v>
      </c>
      <c r="AI97" s="34">
        <f>PXIL!L97</f>
        <v>0</v>
      </c>
      <c r="AJ97" s="34">
        <f>PXIL!R97</f>
        <v>0</v>
      </c>
      <c r="AK97" s="34">
        <f>RTM_IEX!L97</f>
        <v>9.65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6.9794325664580112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0.18946241083056509</v>
      </c>
      <c r="AD98">
        <f t="shared" si="4"/>
        <v>21.200202713766984</v>
      </c>
      <c r="AE98">
        <f>'IDT-1'!D98</f>
        <v>0</v>
      </c>
      <c r="AF98" s="24"/>
      <c r="AG98">
        <f t="shared" si="5"/>
        <v>21.200202713766984</v>
      </c>
      <c r="AI98" s="34">
        <f>PXIL!L98</f>
        <v>0</v>
      </c>
      <c r="AJ98" s="34">
        <f>PXIL!R98</f>
        <v>0</v>
      </c>
      <c r="AK98" s="34">
        <f>RTM_IEX!L98</f>
        <v>9.65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0.19633952085443779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0.16066500000000028</v>
      </c>
      <c r="AB99" s="75">
        <f t="shared" si="6"/>
        <v>0</v>
      </c>
      <c r="AC99">
        <f t="shared" si="6"/>
        <v>4.3556814854166783E-3</v>
      </c>
      <c r="AD99">
        <f t="shared" si="6"/>
        <v>0.48724442076436963</v>
      </c>
      <c r="AE99">
        <f t="shared" ref="AE99:AR99" si="7">SUM(AE3:AE98)/4000</f>
        <v>0</v>
      </c>
      <c r="AG99">
        <f t="shared" si="7"/>
        <v>0.48724442076436963</v>
      </c>
      <c r="AI99">
        <f t="shared" si="7"/>
        <v>0</v>
      </c>
      <c r="AJ99">
        <f t="shared" si="7"/>
        <v>0</v>
      </c>
      <c r="AK99">
        <f t="shared" si="7"/>
        <v>0.13627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2.12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0.15831405040000002</v>
      </c>
      <c r="AD3">
        <f>SUM(B3:AB3,AI3:AR3)-AC3</f>
        <v>17.831918949599999</v>
      </c>
      <c r="AE3">
        <v>0</v>
      </c>
      <c r="AF3" s="24"/>
      <c r="AG3">
        <f>SUM(AD3:AF3)</f>
        <v>17.831918949599999</v>
      </c>
      <c r="AI3" s="34">
        <f>PXIL!M3</f>
        <v>0</v>
      </c>
      <c r="AJ3" s="34">
        <f>PXIL!S3</f>
        <v>0</v>
      </c>
      <c r="AK3" s="34">
        <f>RTM_IEX!M3</f>
        <v>4.7300000000000004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13.792669999999999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1.26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0.15111949600000002</v>
      </c>
      <c r="AD4">
        <f t="shared" ref="AD4:AD67" si="1">SUM(B4:AB4,AI4:AR4)-AC4</f>
        <v>17.021550504</v>
      </c>
      <c r="AE4">
        <v>0</v>
      </c>
      <c r="AF4" s="24"/>
      <c r="AG4">
        <f t="shared" ref="AG4:AG67" si="2">SUM(AD4:AF4)</f>
        <v>17.021550504</v>
      </c>
      <c r="AI4" s="34">
        <f>PXIL!M4</f>
        <v>0</v>
      </c>
      <c r="AJ4" s="34">
        <f>PXIL!S4</f>
        <v>0</v>
      </c>
      <c r="AK4" s="34">
        <f>RTM_IEX!M4</f>
        <v>2.12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13.792669999999999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1.26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0.150327496</v>
      </c>
      <c r="AD5">
        <f t="shared" si="1"/>
        <v>16.932342504000001</v>
      </c>
      <c r="AE5">
        <v>0</v>
      </c>
      <c r="AF5" s="24"/>
      <c r="AG5">
        <f t="shared" si="2"/>
        <v>16.932342504000001</v>
      </c>
      <c r="AI5" s="34">
        <f>PXIL!M5</f>
        <v>0</v>
      </c>
      <c r="AJ5" s="34">
        <f>PXIL!S5</f>
        <v>0</v>
      </c>
      <c r="AK5" s="34">
        <f>RTM_IEX!M5</f>
        <v>2.0299999999999998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13.792669999999999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0.121375496</v>
      </c>
      <c r="AD6">
        <f t="shared" si="1"/>
        <v>13.671294503999999</v>
      </c>
      <c r="AE6">
        <v>0</v>
      </c>
      <c r="AF6" s="24"/>
      <c r="AG6">
        <f t="shared" si="2"/>
        <v>13.671294503999999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13.792669999999999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0.121375496</v>
      </c>
      <c r="AD7">
        <f t="shared" si="1"/>
        <v>13.671294503999999</v>
      </c>
      <c r="AE7">
        <v>0</v>
      </c>
      <c r="AF7" s="24"/>
      <c r="AG7">
        <f t="shared" si="2"/>
        <v>13.671294503999999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13.792669999999999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0.126479496</v>
      </c>
      <c r="AD8">
        <f t="shared" si="1"/>
        <v>14.246190503999999</v>
      </c>
      <c r="AE8">
        <v>0</v>
      </c>
      <c r="AF8" s="24"/>
      <c r="AG8">
        <f t="shared" si="2"/>
        <v>14.246190503999999</v>
      </c>
      <c r="AI8" s="34">
        <f>PXIL!M8</f>
        <v>0</v>
      </c>
      <c r="AJ8" s="34">
        <f>PXIL!S8</f>
        <v>0</v>
      </c>
      <c r="AK8" s="34">
        <f>RTM_IEX!M8</f>
        <v>0.57999999999999996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13.792669999999999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0.121375496</v>
      </c>
      <c r="AD9">
        <f t="shared" si="1"/>
        <v>13.671294503999999</v>
      </c>
      <c r="AE9">
        <v>0</v>
      </c>
      <c r="AF9" s="24"/>
      <c r="AG9">
        <f t="shared" si="2"/>
        <v>13.671294503999999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13.792669999999999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0.133255496</v>
      </c>
      <c r="AD10">
        <f t="shared" si="1"/>
        <v>15.009414503999999</v>
      </c>
      <c r="AE10">
        <v>0</v>
      </c>
      <c r="AF10" s="24"/>
      <c r="AG10">
        <f t="shared" si="2"/>
        <v>15.009414503999999</v>
      </c>
      <c r="AI10" s="34">
        <f>PXIL!M10</f>
        <v>0</v>
      </c>
      <c r="AJ10" s="34">
        <f>PXIL!S10</f>
        <v>0</v>
      </c>
      <c r="AK10" s="34">
        <f>RTM_IEX!M10</f>
        <v>1.35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13.792669999999999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0.121375496</v>
      </c>
      <c r="AD11">
        <f t="shared" si="1"/>
        <v>13.671294503999999</v>
      </c>
      <c r="AE11">
        <v>0</v>
      </c>
      <c r="AF11" s="24"/>
      <c r="AG11">
        <f t="shared" si="2"/>
        <v>13.671294503999999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13.792669999999999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0.121375496</v>
      </c>
      <c r="AD12">
        <f t="shared" si="1"/>
        <v>13.671294503999999</v>
      </c>
      <c r="AE12">
        <v>0</v>
      </c>
      <c r="AF12" s="24"/>
      <c r="AG12">
        <f t="shared" si="2"/>
        <v>13.671294503999999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13.792669999999999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0.121375496</v>
      </c>
      <c r="AD13">
        <f t="shared" si="1"/>
        <v>13.671294503999999</v>
      </c>
      <c r="AE13">
        <v>0</v>
      </c>
      <c r="AF13" s="24"/>
      <c r="AG13">
        <f t="shared" si="2"/>
        <v>13.671294503999999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13.792669999999999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1.54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0.152791496</v>
      </c>
      <c r="AD14">
        <f t="shared" si="1"/>
        <v>17.209878504000002</v>
      </c>
      <c r="AE14">
        <v>0</v>
      </c>
      <c r="AF14" s="24"/>
      <c r="AG14">
        <f t="shared" si="2"/>
        <v>17.209878504000002</v>
      </c>
      <c r="AI14" s="34">
        <f>PXIL!M14</f>
        <v>0</v>
      </c>
      <c r="AJ14" s="34">
        <f>PXIL!S14</f>
        <v>0</v>
      </c>
      <c r="AK14" s="34">
        <f>RTM_IEX!M14</f>
        <v>2.0299999999999998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13.792669999999999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4.63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0.17998349599999999</v>
      </c>
      <c r="AD15">
        <f t="shared" si="1"/>
        <v>20.272686504000003</v>
      </c>
      <c r="AE15">
        <v>0</v>
      </c>
      <c r="AF15" s="24"/>
      <c r="AG15">
        <f t="shared" si="2"/>
        <v>20.272686504000003</v>
      </c>
      <c r="AI15" s="34">
        <f>PXIL!M15</f>
        <v>0</v>
      </c>
      <c r="AJ15" s="34">
        <f>PXIL!S15</f>
        <v>0</v>
      </c>
      <c r="AK15" s="34">
        <f>RTM_IEX!M15</f>
        <v>2.0299999999999998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13.792669999999999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0.124807496</v>
      </c>
      <c r="AD16">
        <f t="shared" si="1"/>
        <v>14.057862503999999</v>
      </c>
      <c r="AE16">
        <v>0</v>
      </c>
      <c r="AF16" s="24"/>
      <c r="AG16">
        <f t="shared" si="2"/>
        <v>14.057862503999999</v>
      </c>
      <c r="AI16" s="34">
        <f>PXIL!M16</f>
        <v>0</v>
      </c>
      <c r="AJ16" s="34">
        <f>PXIL!S16</f>
        <v>0</v>
      </c>
      <c r="AK16" s="34">
        <f>RTM_IEX!M16</f>
        <v>0.39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13.792669999999999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0.12225549600000001</v>
      </c>
      <c r="AD17">
        <f t="shared" si="1"/>
        <v>13.770414504</v>
      </c>
      <c r="AE17">
        <v>0</v>
      </c>
      <c r="AF17" s="24"/>
      <c r="AG17">
        <f t="shared" si="2"/>
        <v>13.770414504</v>
      </c>
      <c r="AI17" s="34">
        <f>PXIL!M17</f>
        <v>0</v>
      </c>
      <c r="AJ17" s="34">
        <f>PXIL!S17</f>
        <v>0</v>
      </c>
      <c r="AK17" s="34">
        <f>RTM_IEX!M17</f>
        <v>0.1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13.792669999999999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0.13668749599999999</v>
      </c>
      <c r="AD18">
        <f t="shared" si="1"/>
        <v>15.395982503999999</v>
      </c>
      <c r="AE18">
        <v>0</v>
      </c>
      <c r="AF18" s="24"/>
      <c r="AG18">
        <f t="shared" si="2"/>
        <v>15.395982503999999</v>
      </c>
      <c r="AI18" s="34">
        <f>PXIL!M18</f>
        <v>0</v>
      </c>
      <c r="AJ18" s="34">
        <f>PXIL!S18</f>
        <v>0</v>
      </c>
      <c r="AK18" s="34">
        <f>RTM_IEX!M18</f>
        <v>1.74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13.792669999999999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0.13923949599999999</v>
      </c>
      <c r="AD19">
        <f t="shared" si="1"/>
        <v>15.683430503999999</v>
      </c>
      <c r="AE19">
        <v>0</v>
      </c>
      <c r="AF19" s="24"/>
      <c r="AG19">
        <f t="shared" si="2"/>
        <v>15.683430503999999</v>
      </c>
      <c r="AI19" s="34">
        <f>PXIL!M19</f>
        <v>0</v>
      </c>
      <c r="AJ19" s="34">
        <f>PXIL!S19</f>
        <v>0</v>
      </c>
      <c r="AK19" s="34">
        <f>RTM_IEX!M19</f>
        <v>2.0299999999999998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13.792669999999999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0.15613549600000001</v>
      </c>
      <c r="AD20">
        <f t="shared" si="1"/>
        <v>17.586534503999999</v>
      </c>
      <c r="AE20">
        <v>0</v>
      </c>
      <c r="AF20" s="24"/>
      <c r="AG20">
        <f t="shared" si="2"/>
        <v>17.586534503999999</v>
      </c>
      <c r="AI20" s="34">
        <f>PXIL!M20</f>
        <v>0</v>
      </c>
      <c r="AJ20" s="34">
        <f>PXIL!S20</f>
        <v>0</v>
      </c>
      <c r="AK20" s="34">
        <f>RTM_IEX!M20</f>
        <v>2.12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13.792669999999999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4.54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0.17998349600000002</v>
      </c>
      <c r="AD21">
        <f t="shared" si="1"/>
        <v>20.272686504000003</v>
      </c>
      <c r="AE21">
        <v>0</v>
      </c>
      <c r="AF21" s="24"/>
      <c r="AG21">
        <f t="shared" si="2"/>
        <v>20.272686504000003</v>
      </c>
      <c r="AI21" s="34">
        <f>PXIL!M21</f>
        <v>0</v>
      </c>
      <c r="AJ21" s="34">
        <f>PXIL!S21</f>
        <v>0</v>
      </c>
      <c r="AK21" s="34">
        <f>RTM_IEX!M21</f>
        <v>2.12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13.792669999999999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2.99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0.16634349600000001</v>
      </c>
      <c r="AD22">
        <f t="shared" si="1"/>
        <v>18.736326504000001</v>
      </c>
      <c r="AE22">
        <v>0</v>
      </c>
      <c r="AF22" s="24"/>
      <c r="AG22">
        <f t="shared" si="2"/>
        <v>18.736326504000001</v>
      </c>
      <c r="AI22" s="34">
        <f>PXIL!M22</f>
        <v>0</v>
      </c>
      <c r="AJ22" s="34">
        <f>PXIL!S22</f>
        <v>0</v>
      </c>
      <c r="AK22" s="34">
        <f>RTM_IEX!M22</f>
        <v>2.12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13.792669999999999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8.2100000000000009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0.21227949600000004</v>
      </c>
      <c r="AD23">
        <f t="shared" si="1"/>
        <v>23.910390504000002</v>
      </c>
      <c r="AE23">
        <v>0</v>
      </c>
      <c r="AF23" s="24"/>
      <c r="AG23">
        <f t="shared" si="2"/>
        <v>23.910390504000002</v>
      </c>
      <c r="AI23" s="34">
        <f>PXIL!M23</f>
        <v>0</v>
      </c>
      <c r="AJ23" s="34">
        <f>PXIL!S23</f>
        <v>0</v>
      </c>
      <c r="AK23" s="34">
        <f>RTM_IEX!M23</f>
        <v>2.12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13.792669999999999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7.05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0.20207149599999999</v>
      </c>
      <c r="AD24">
        <f t="shared" si="1"/>
        <v>22.760598504000001</v>
      </c>
      <c r="AE24">
        <v>0</v>
      </c>
      <c r="AF24" s="24"/>
      <c r="AG24">
        <f t="shared" si="2"/>
        <v>22.760598504000001</v>
      </c>
      <c r="AI24" s="34">
        <f>PXIL!M24</f>
        <v>0</v>
      </c>
      <c r="AJ24" s="34">
        <f>PXIL!S24</f>
        <v>0</v>
      </c>
      <c r="AK24" s="34">
        <f>RTM_IEX!M24</f>
        <v>2.12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13.792669999999999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8.2100000000000009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0.21227949600000004</v>
      </c>
      <c r="AD25">
        <f t="shared" si="1"/>
        <v>23.910390504000002</v>
      </c>
      <c r="AE25">
        <v>0</v>
      </c>
      <c r="AF25" s="24"/>
      <c r="AG25">
        <f t="shared" si="2"/>
        <v>23.910390504000002</v>
      </c>
      <c r="AI25" s="34">
        <f>PXIL!M25</f>
        <v>0</v>
      </c>
      <c r="AJ25" s="34">
        <f>PXIL!S25</f>
        <v>0</v>
      </c>
      <c r="AK25" s="34">
        <f>RTM_IEX!M25</f>
        <v>2.12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13.792669999999999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8.2100000000000009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0.21227949600000004</v>
      </c>
      <c r="AD26">
        <f t="shared" si="1"/>
        <v>23.910390504000002</v>
      </c>
      <c r="AE26">
        <v>0</v>
      </c>
      <c r="AF26" s="24"/>
      <c r="AG26">
        <f t="shared" si="2"/>
        <v>23.910390504000002</v>
      </c>
      <c r="AI26" s="34">
        <f>PXIL!M26</f>
        <v>0</v>
      </c>
      <c r="AJ26" s="34">
        <f>PXIL!S26</f>
        <v>0</v>
      </c>
      <c r="AK26" s="34">
        <f>RTM_IEX!M26</f>
        <v>2.12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13.792669999999999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7.92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0.208935496</v>
      </c>
      <c r="AD27">
        <f t="shared" si="1"/>
        <v>23.533734504000002</v>
      </c>
      <c r="AE27">
        <v>0</v>
      </c>
      <c r="AF27" s="24"/>
      <c r="AG27">
        <f t="shared" si="2"/>
        <v>23.533734504000002</v>
      </c>
      <c r="AI27" s="34">
        <f>PXIL!M27</f>
        <v>0</v>
      </c>
      <c r="AJ27" s="34">
        <f>PXIL!S27</f>
        <v>0</v>
      </c>
      <c r="AK27" s="34">
        <f>RTM_IEX!M27</f>
        <v>2.0299999999999998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13.792669999999999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8.2100000000000009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0.21227949600000004</v>
      </c>
      <c r="AD28">
        <f t="shared" si="1"/>
        <v>23.910390504000002</v>
      </c>
      <c r="AE28">
        <v>0</v>
      </c>
      <c r="AF28" s="24"/>
      <c r="AG28">
        <f t="shared" si="2"/>
        <v>23.910390504000002</v>
      </c>
      <c r="AI28" s="34">
        <f>PXIL!M28</f>
        <v>0</v>
      </c>
      <c r="AJ28" s="34">
        <f>PXIL!S28</f>
        <v>0</v>
      </c>
      <c r="AK28" s="34">
        <f>RTM_IEX!M28</f>
        <v>2.12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13.792669999999999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8.2100000000000009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0.21227949600000004</v>
      </c>
      <c r="AD29">
        <f t="shared" si="1"/>
        <v>23.910390504000002</v>
      </c>
      <c r="AE29">
        <v>0</v>
      </c>
      <c r="AF29" s="24"/>
      <c r="AG29">
        <f t="shared" si="2"/>
        <v>23.910390504000002</v>
      </c>
      <c r="AI29" s="34">
        <f>PXIL!M29</f>
        <v>0</v>
      </c>
      <c r="AJ29" s="34">
        <f>PXIL!S29</f>
        <v>0</v>
      </c>
      <c r="AK29" s="34">
        <f>RTM_IEX!M29</f>
        <v>2.12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13.792669999999999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7.34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0.20462349599999999</v>
      </c>
      <c r="AD30">
        <f t="shared" si="1"/>
        <v>23.048046503999998</v>
      </c>
      <c r="AE30">
        <v>0</v>
      </c>
      <c r="AF30" s="24"/>
      <c r="AG30">
        <f t="shared" si="2"/>
        <v>23.048046503999998</v>
      </c>
      <c r="AI30" s="34">
        <f>PXIL!M30</f>
        <v>0</v>
      </c>
      <c r="AJ30" s="34">
        <f>PXIL!S30</f>
        <v>0</v>
      </c>
      <c r="AK30" s="34">
        <f>RTM_IEX!M30</f>
        <v>2.12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13.792669999999999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8.11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0.21060749600000001</v>
      </c>
      <c r="AD31">
        <f t="shared" si="1"/>
        <v>23.722062504</v>
      </c>
      <c r="AE31">
        <v>0</v>
      </c>
      <c r="AF31" s="24"/>
      <c r="AG31">
        <f t="shared" si="2"/>
        <v>23.722062504</v>
      </c>
      <c r="AI31" s="34">
        <f>PXIL!M31</f>
        <v>0</v>
      </c>
      <c r="AJ31" s="34">
        <f>PXIL!S31</f>
        <v>0</v>
      </c>
      <c r="AK31" s="34">
        <f>RTM_IEX!M31</f>
        <v>2.0299999999999998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13.792669999999999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5.12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0.18508749599999999</v>
      </c>
      <c r="AD32">
        <f t="shared" si="1"/>
        <v>20.847582503999998</v>
      </c>
      <c r="AE32">
        <v>0</v>
      </c>
      <c r="AF32" s="24"/>
      <c r="AG32">
        <f t="shared" si="2"/>
        <v>20.847582503999998</v>
      </c>
      <c r="AI32" s="34">
        <f>PXIL!M32</f>
        <v>0</v>
      </c>
      <c r="AJ32" s="34">
        <f>PXIL!S32</f>
        <v>0</v>
      </c>
      <c r="AK32" s="34">
        <f>RTM_IEX!M32</f>
        <v>2.12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13.792669999999999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0.19019149600000002</v>
      </c>
      <c r="AD33">
        <f t="shared" si="1"/>
        <v>21.422478504000001</v>
      </c>
      <c r="AE33">
        <v>0</v>
      </c>
      <c r="AF33" s="24"/>
      <c r="AG33">
        <f t="shared" si="2"/>
        <v>21.422478504000001</v>
      </c>
      <c r="AI33" s="34">
        <f>PXIL!M33</f>
        <v>0</v>
      </c>
      <c r="AJ33" s="34">
        <f>PXIL!S33</f>
        <v>0</v>
      </c>
      <c r="AK33" s="34">
        <f>RTM_IEX!M33</f>
        <v>2.12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13.792669999999999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6.37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0.196087496</v>
      </c>
      <c r="AD34">
        <f t="shared" si="1"/>
        <v>22.086582503999999</v>
      </c>
      <c r="AE34">
        <v>0</v>
      </c>
      <c r="AF34" s="24"/>
      <c r="AG34">
        <f t="shared" si="2"/>
        <v>22.086582503999999</v>
      </c>
      <c r="AI34" s="34">
        <f>PXIL!M34</f>
        <v>0</v>
      </c>
      <c r="AJ34" s="34">
        <f>PXIL!S34</f>
        <v>0</v>
      </c>
      <c r="AK34" s="34">
        <f>RTM_IEX!M34</f>
        <v>2.12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15.842093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0.20646641839999999</v>
      </c>
      <c r="AD35">
        <f t="shared" si="1"/>
        <v>23.255626581599998</v>
      </c>
      <c r="AE35">
        <v>0</v>
      </c>
      <c r="AF35" s="24"/>
      <c r="AG35">
        <f t="shared" si="2"/>
        <v>23.255626581599998</v>
      </c>
      <c r="AI35" s="34">
        <f>PXIL!M35</f>
        <v>0</v>
      </c>
      <c r="AJ35" s="34">
        <f>PXIL!S35</f>
        <v>0</v>
      </c>
      <c r="AK35" s="34">
        <f>RTM_IEX!M35</f>
        <v>2.12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18.036567999999999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6.37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0.23343379840000003</v>
      </c>
      <c r="AD36">
        <f t="shared" si="1"/>
        <v>26.293134201600001</v>
      </c>
      <c r="AE36">
        <v>0</v>
      </c>
      <c r="AF36" s="24"/>
      <c r="AG36">
        <f t="shared" si="2"/>
        <v>26.293134201600001</v>
      </c>
      <c r="AI36" s="34">
        <f>PXIL!M36</f>
        <v>0</v>
      </c>
      <c r="AJ36" s="34">
        <f>PXIL!S36</f>
        <v>0</v>
      </c>
      <c r="AK36" s="34">
        <f>RTM_IEX!M36</f>
        <v>2.12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19.309737999999999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0.23275769440000002</v>
      </c>
      <c r="AD37">
        <f t="shared" si="1"/>
        <v>26.2169803056</v>
      </c>
      <c r="AE37">
        <v>0</v>
      </c>
      <c r="AF37" s="24"/>
      <c r="AG37">
        <f t="shared" si="2"/>
        <v>26.2169803056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19.309737999999999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8.2100000000000009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0.24217369440000003</v>
      </c>
      <c r="AD38">
        <f t="shared" si="1"/>
        <v>27.277564305599999</v>
      </c>
      <c r="AE38">
        <v>0</v>
      </c>
      <c r="AF38" s="24"/>
      <c r="AG38">
        <f t="shared" si="2"/>
        <v>27.277564305599999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19.309737999999999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6.47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0.22686169440000001</v>
      </c>
      <c r="AD39">
        <f t="shared" si="1"/>
        <v>25.552876305599998</v>
      </c>
      <c r="AE39">
        <v>0</v>
      </c>
      <c r="AF39" s="24"/>
      <c r="AG39">
        <f t="shared" si="2"/>
        <v>25.552876305599998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19.309737999999999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0.21154969440000002</v>
      </c>
      <c r="AD40">
        <f t="shared" si="1"/>
        <v>23.828188305600001</v>
      </c>
      <c r="AE40">
        <v>0</v>
      </c>
      <c r="AF40" s="24"/>
      <c r="AG40">
        <f t="shared" si="2"/>
        <v>23.828188305600001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19.309737999999999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7.14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0.23275769440000002</v>
      </c>
      <c r="AD41">
        <f t="shared" si="1"/>
        <v>26.2169803056</v>
      </c>
      <c r="AE41">
        <v>0</v>
      </c>
      <c r="AF41" s="24"/>
      <c r="AG41">
        <f t="shared" si="2"/>
        <v>26.2169803056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19.309737999999999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8.2100000000000009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0.24217369440000003</v>
      </c>
      <c r="AD42">
        <f t="shared" si="1"/>
        <v>27.277564305599999</v>
      </c>
      <c r="AE42">
        <v>0</v>
      </c>
      <c r="AF42" s="24"/>
      <c r="AG42">
        <f t="shared" si="2"/>
        <v>27.277564305599999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19.309737999999999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8.2100000000000009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0.24217369440000003</v>
      </c>
      <c r="AD43">
        <f t="shared" si="1"/>
        <v>27.277564305599999</v>
      </c>
      <c r="AE43">
        <v>0</v>
      </c>
      <c r="AF43" s="24"/>
      <c r="AG43">
        <f t="shared" si="2"/>
        <v>27.277564305599999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19.309737999999999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2.12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0.18858169440000003</v>
      </c>
      <c r="AD44">
        <f t="shared" si="1"/>
        <v>21.241156305600001</v>
      </c>
      <c r="AE44">
        <v>0</v>
      </c>
      <c r="AF44" s="24"/>
      <c r="AG44">
        <f t="shared" si="2"/>
        <v>21.241156305600001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19.309737999999999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0.97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0.17846169439999998</v>
      </c>
      <c r="AD45">
        <f t="shared" si="1"/>
        <v>20.101276305599999</v>
      </c>
      <c r="AE45">
        <v>0</v>
      </c>
      <c r="AF45" s="24"/>
      <c r="AG45">
        <f t="shared" si="2"/>
        <v>20.101276305599999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19.309737999999999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0.16992569439999999</v>
      </c>
      <c r="AD46">
        <f t="shared" si="1"/>
        <v>19.1398123056</v>
      </c>
      <c r="AE46">
        <v>0</v>
      </c>
      <c r="AF46" s="24"/>
      <c r="AG46">
        <f t="shared" si="2"/>
        <v>19.1398123056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19.309737999999999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1.93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0.18690969439999999</v>
      </c>
      <c r="AD47">
        <f t="shared" si="1"/>
        <v>21.052828305599999</v>
      </c>
      <c r="AE47">
        <v>0</v>
      </c>
      <c r="AF47" s="24"/>
      <c r="AG47">
        <f t="shared" si="2"/>
        <v>21.052828305599999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19.309737999999999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0.19544569439999998</v>
      </c>
      <c r="AD48">
        <f t="shared" si="1"/>
        <v>22.014292305599998</v>
      </c>
      <c r="AE48">
        <v>0</v>
      </c>
      <c r="AF48" s="24"/>
      <c r="AG48">
        <f t="shared" si="2"/>
        <v>22.014292305599998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14.490646999999999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0.12751769360000001</v>
      </c>
      <c r="AD49">
        <f t="shared" si="1"/>
        <v>14.363129306399999</v>
      </c>
      <c r="AE49">
        <v>0</v>
      </c>
      <c r="AF49" s="24"/>
      <c r="AG49">
        <f t="shared" si="2"/>
        <v>14.363129306399999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15.919413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7.05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0.20213083440000001</v>
      </c>
      <c r="AD50">
        <f t="shared" si="1"/>
        <v>22.767282165600001</v>
      </c>
      <c r="AE50">
        <v>0</v>
      </c>
      <c r="AF50" s="24"/>
      <c r="AG50">
        <f t="shared" si="2"/>
        <v>22.767282165600001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15.919413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7.63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0.20723483440000001</v>
      </c>
      <c r="AD51">
        <f t="shared" si="1"/>
        <v>23.3421781656</v>
      </c>
      <c r="AE51">
        <v>0</v>
      </c>
      <c r="AF51" s="24"/>
      <c r="AG51">
        <f t="shared" si="2"/>
        <v>23.3421781656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15.919413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8.2100000000000009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0.21233883440000001</v>
      </c>
      <c r="AD52">
        <f t="shared" si="1"/>
        <v>23.917074165599999</v>
      </c>
      <c r="AE52">
        <v>0</v>
      </c>
      <c r="AF52" s="24"/>
      <c r="AG52">
        <f t="shared" si="2"/>
        <v>23.917074165599999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15.919413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4.1500000000000004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0.17661083440000003</v>
      </c>
      <c r="AD53">
        <f t="shared" si="1"/>
        <v>19.892802165599999</v>
      </c>
      <c r="AE53">
        <v>0</v>
      </c>
      <c r="AF53" s="24"/>
      <c r="AG53">
        <f t="shared" si="2"/>
        <v>19.892802165599999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15.919413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5.99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0.19280283440000001</v>
      </c>
      <c r="AD54">
        <f t="shared" si="1"/>
        <v>21.716610165600002</v>
      </c>
      <c r="AE54">
        <v>0</v>
      </c>
      <c r="AF54" s="24"/>
      <c r="AG54">
        <f t="shared" si="2"/>
        <v>21.716610165600002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15.919413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5.79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0.19104283440000003</v>
      </c>
      <c r="AD55">
        <f t="shared" si="1"/>
        <v>21.5183701656</v>
      </c>
      <c r="AE55">
        <v>0</v>
      </c>
      <c r="AF55" s="24"/>
      <c r="AG55">
        <f t="shared" si="2"/>
        <v>21.5183701656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15.919413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5.21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0.1859388344</v>
      </c>
      <c r="AD56">
        <f t="shared" si="1"/>
        <v>20.943474165599998</v>
      </c>
      <c r="AE56">
        <v>0</v>
      </c>
      <c r="AF56" s="24"/>
      <c r="AG56">
        <f t="shared" si="2"/>
        <v>20.943474165599998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15.919413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3.48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0.17071483440000002</v>
      </c>
      <c r="AD57">
        <f t="shared" si="1"/>
        <v>19.228698165600001</v>
      </c>
      <c r="AE57">
        <v>0</v>
      </c>
      <c r="AF57" s="24"/>
      <c r="AG57">
        <f t="shared" si="2"/>
        <v>19.228698165600001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15.919413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7.72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0.20802683440000003</v>
      </c>
      <c r="AD58">
        <f t="shared" si="1"/>
        <v>23.431386165600003</v>
      </c>
      <c r="AE58">
        <v>0</v>
      </c>
      <c r="AF58" s="24"/>
      <c r="AG58">
        <f t="shared" si="2"/>
        <v>23.431386165600003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15.919413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6.08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0.19359483440000003</v>
      </c>
      <c r="AD59">
        <f t="shared" si="1"/>
        <v>21.805818165600002</v>
      </c>
      <c r="AE59">
        <v>0</v>
      </c>
      <c r="AF59" s="24"/>
      <c r="AG59">
        <f t="shared" si="2"/>
        <v>21.805818165600002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15.919413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2.5099999999999998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0.1621788344</v>
      </c>
      <c r="AD60">
        <f t="shared" si="1"/>
        <v>18.267234165600001</v>
      </c>
      <c r="AE60">
        <v>0</v>
      </c>
      <c r="AF60" s="24"/>
      <c r="AG60">
        <f t="shared" si="2"/>
        <v>18.267234165600001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15.919413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6.47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0.19702683440000002</v>
      </c>
      <c r="AD61">
        <f t="shared" si="1"/>
        <v>22.192386165600002</v>
      </c>
      <c r="AE61">
        <v>0</v>
      </c>
      <c r="AF61" s="24"/>
      <c r="AG61">
        <f t="shared" si="2"/>
        <v>22.192386165600002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15.919413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0.18259483440000002</v>
      </c>
      <c r="AD62">
        <f t="shared" si="1"/>
        <v>20.566818165600001</v>
      </c>
      <c r="AE62">
        <v>0</v>
      </c>
      <c r="AF62" s="24"/>
      <c r="AG62">
        <f t="shared" si="2"/>
        <v>20.566818165600001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15.919413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2.3199999999999998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0.16050683439999999</v>
      </c>
      <c r="AD63">
        <f t="shared" si="1"/>
        <v>18.078906165599999</v>
      </c>
      <c r="AE63">
        <v>0</v>
      </c>
      <c r="AF63" s="24"/>
      <c r="AG63">
        <f t="shared" si="2"/>
        <v>18.078906165599999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15.919413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7.53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0.20635483440000002</v>
      </c>
      <c r="AD64">
        <f t="shared" si="1"/>
        <v>23.243058165600001</v>
      </c>
      <c r="AE64">
        <v>0</v>
      </c>
      <c r="AF64" s="24"/>
      <c r="AG64">
        <f t="shared" si="2"/>
        <v>23.243058165600001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15.919413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5.12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0.18514683440000002</v>
      </c>
      <c r="AD65">
        <f t="shared" si="1"/>
        <v>20.854266165599999</v>
      </c>
      <c r="AE65">
        <v>0</v>
      </c>
      <c r="AF65" s="24"/>
      <c r="AG65">
        <f t="shared" si="2"/>
        <v>20.854266165599999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15.919413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4.7300000000000004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0.18171483440000002</v>
      </c>
      <c r="AD66">
        <f t="shared" si="1"/>
        <v>20.467698165600002</v>
      </c>
      <c r="AE66">
        <v>0</v>
      </c>
      <c r="AF66" s="24"/>
      <c r="AG66">
        <f t="shared" si="2"/>
        <v>20.467698165600002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15.919413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3.48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0.17071483440000002</v>
      </c>
      <c r="AD67">
        <f t="shared" si="1"/>
        <v>19.228698165600001</v>
      </c>
      <c r="AE67">
        <v>0</v>
      </c>
      <c r="AF67" s="24"/>
      <c r="AG67">
        <f t="shared" si="2"/>
        <v>19.228698165600001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15.919413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8.2100000000000009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0.21233883440000001</v>
      </c>
      <c r="AD68">
        <f t="shared" ref="AD68:AD98" si="4">SUM(B68:AB68,AI68:AR68)-AC68</f>
        <v>23.917074165599999</v>
      </c>
      <c r="AE68">
        <v>0</v>
      </c>
      <c r="AF68" s="24"/>
      <c r="AG68">
        <f t="shared" ref="AG68:AG98" si="5">SUM(AD68:AF68)</f>
        <v>23.917074165599999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15.919413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7.43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0.2054748344</v>
      </c>
      <c r="AD69">
        <f t="shared" si="4"/>
        <v>23.143938165599998</v>
      </c>
      <c r="AE69">
        <v>0</v>
      </c>
      <c r="AF69" s="24"/>
      <c r="AG69">
        <f t="shared" si="5"/>
        <v>23.143938165599998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15.919413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0.16385083440000003</v>
      </c>
      <c r="AD70">
        <f t="shared" si="4"/>
        <v>18.4555621656</v>
      </c>
      <c r="AE70">
        <v>0</v>
      </c>
      <c r="AF70" s="24"/>
      <c r="AG70">
        <f t="shared" si="5"/>
        <v>18.4555621656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15.919413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6.66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0.19869883440000002</v>
      </c>
      <c r="AD71">
        <f t="shared" si="4"/>
        <v>22.380714165600004</v>
      </c>
      <c r="AE71">
        <v>0</v>
      </c>
      <c r="AF71" s="24"/>
      <c r="AG71">
        <f t="shared" si="5"/>
        <v>22.380714165600004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15.919413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8.2100000000000009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0.21233883440000001</v>
      </c>
      <c r="AD72">
        <f t="shared" si="4"/>
        <v>23.917074165599999</v>
      </c>
      <c r="AE72">
        <v>0</v>
      </c>
      <c r="AF72" s="24"/>
      <c r="AG72">
        <f t="shared" si="5"/>
        <v>23.917074165599999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15.919413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6.18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0.19447483439999999</v>
      </c>
      <c r="AD73">
        <f t="shared" si="4"/>
        <v>21.904938165599997</v>
      </c>
      <c r="AE73">
        <v>0</v>
      </c>
      <c r="AF73" s="24"/>
      <c r="AG73">
        <f t="shared" si="5"/>
        <v>21.904938165599997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15.919413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8.2100000000000009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0.21233883440000001</v>
      </c>
      <c r="AD74">
        <f t="shared" si="4"/>
        <v>23.917074165599999</v>
      </c>
      <c r="AE74">
        <v>0</v>
      </c>
      <c r="AF74" s="24"/>
      <c r="AG74">
        <f t="shared" si="5"/>
        <v>23.917074165599999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15.919413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0.17326683440000001</v>
      </c>
      <c r="AD75">
        <f t="shared" si="4"/>
        <v>19.516146165600002</v>
      </c>
      <c r="AE75">
        <v>0</v>
      </c>
      <c r="AF75" s="24"/>
      <c r="AG75">
        <f t="shared" si="5"/>
        <v>19.516146165600002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15.919413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0.15364283440000001</v>
      </c>
      <c r="AD76">
        <f t="shared" si="4"/>
        <v>17.305770165600002</v>
      </c>
      <c r="AE76">
        <v>0</v>
      </c>
      <c r="AF76" s="24"/>
      <c r="AG76">
        <f t="shared" si="5"/>
        <v>17.305770165600002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15.919413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0.15540283440000002</v>
      </c>
      <c r="AD77">
        <f t="shared" si="4"/>
        <v>17.5040101656</v>
      </c>
      <c r="AE77">
        <v>0</v>
      </c>
      <c r="AF77" s="24"/>
      <c r="AG77">
        <f t="shared" si="5"/>
        <v>17.5040101656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15.919413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4.4400000000000004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0.1791628344</v>
      </c>
      <c r="AD78">
        <f t="shared" si="4"/>
        <v>20.1802501656</v>
      </c>
      <c r="AE78">
        <v>0</v>
      </c>
      <c r="AF78" s="24"/>
      <c r="AG78">
        <f t="shared" si="5"/>
        <v>20.1802501656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15.919413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7.72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0.20802683440000003</v>
      </c>
      <c r="AD79">
        <f t="shared" si="4"/>
        <v>23.431386165600003</v>
      </c>
      <c r="AE79">
        <v>0</v>
      </c>
      <c r="AF79" s="24"/>
      <c r="AG79">
        <f t="shared" si="5"/>
        <v>23.431386165600003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15.919413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8.11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0.21145883439999999</v>
      </c>
      <c r="AD80">
        <f t="shared" si="4"/>
        <v>23.8179541656</v>
      </c>
      <c r="AE80">
        <v>0</v>
      </c>
      <c r="AF80" s="24"/>
      <c r="AG80">
        <f t="shared" si="5"/>
        <v>23.8179541656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15.919413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8.2100000000000009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0.21233883440000001</v>
      </c>
      <c r="AD81">
        <f t="shared" si="4"/>
        <v>23.917074165599999</v>
      </c>
      <c r="AE81">
        <v>0</v>
      </c>
      <c r="AF81" s="24"/>
      <c r="AG81">
        <f t="shared" si="5"/>
        <v>23.917074165599999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15.919413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7.05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0.20213083440000001</v>
      </c>
      <c r="AD82">
        <f t="shared" si="4"/>
        <v>22.767282165600001</v>
      </c>
      <c r="AE82">
        <v>0</v>
      </c>
      <c r="AF82" s="24"/>
      <c r="AG82">
        <f t="shared" si="5"/>
        <v>22.767282165600001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15.919413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7.34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0.20468283440000004</v>
      </c>
      <c r="AD83">
        <f t="shared" si="4"/>
        <v>23.054730165600002</v>
      </c>
      <c r="AE83">
        <v>0</v>
      </c>
      <c r="AF83" s="24"/>
      <c r="AG83">
        <f t="shared" si="5"/>
        <v>23.054730165600002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15.919413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7.34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0.20468283440000004</v>
      </c>
      <c r="AD84">
        <f t="shared" si="4"/>
        <v>23.054730165600002</v>
      </c>
      <c r="AE84">
        <v>0</v>
      </c>
      <c r="AF84" s="24"/>
      <c r="AG84">
        <f t="shared" si="5"/>
        <v>23.054730165600002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15.919413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0.20890683439999999</v>
      </c>
      <c r="AD85">
        <f t="shared" si="4"/>
        <v>23.530506165599999</v>
      </c>
      <c r="AE85">
        <v>0</v>
      </c>
      <c r="AF85" s="24"/>
      <c r="AG85">
        <f t="shared" si="5"/>
        <v>23.530506165599999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15.919413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0.20978683440000001</v>
      </c>
      <c r="AD86">
        <f t="shared" si="4"/>
        <v>23.629626165600001</v>
      </c>
      <c r="AE86">
        <v>0</v>
      </c>
      <c r="AF86" s="24"/>
      <c r="AG86">
        <f t="shared" si="5"/>
        <v>23.629626165600001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15.919413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6.85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0.2003708344</v>
      </c>
      <c r="AD87">
        <f t="shared" si="4"/>
        <v>22.569042165599999</v>
      </c>
      <c r="AE87">
        <v>0</v>
      </c>
      <c r="AF87" s="24"/>
      <c r="AG87">
        <f t="shared" si="5"/>
        <v>22.569042165599999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15.919413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7.05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0.20213083440000001</v>
      </c>
      <c r="AD88">
        <f t="shared" si="4"/>
        <v>22.767282165600001</v>
      </c>
      <c r="AE88">
        <v>0</v>
      </c>
      <c r="AF88" s="24"/>
      <c r="AG88">
        <f t="shared" si="5"/>
        <v>22.767282165600001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15.919413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6.18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0.19447483439999999</v>
      </c>
      <c r="AD89">
        <f t="shared" si="4"/>
        <v>21.904938165599997</v>
      </c>
      <c r="AE89">
        <v>0</v>
      </c>
      <c r="AF89" s="24"/>
      <c r="AG89">
        <f t="shared" si="5"/>
        <v>21.904938165599997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15.919413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0.16129883440000004</v>
      </c>
      <c r="AD90">
        <f t="shared" si="4"/>
        <v>18.168114165600002</v>
      </c>
      <c r="AE90">
        <v>0</v>
      </c>
      <c r="AF90" s="24"/>
      <c r="AG90">
        <f t="shared" si="5"/>
        <v>18.168114165600002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15.919413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2.5099999999999998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0.1621788344</v>
      </c>
      <c r="AD91">
        <f t="shared" si="4"/>
        <v>18.267234165600001</v>
      </c>
      <c r="AE91">
        <v>0</v>
      </c>
      <c r="AF91" s="24"/>
      <c r="AG91">
        <f t="shared" si="5"/>
        <v>18.267234165600001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15.919413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0.21057883440000003</v>
      </c>
      <c r="AD92">
        <f t="shared" si="4"/>
        <v>23.718834165600001</v>
      </c>
      <c r="AE92">
        <v>0</v>
      </c>
      <c r="AF92" s="24"/>
      <c r="AG92">
        <f t="shared" si="5"/>
        <v>23.718834165600001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15.919413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2.61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0.16305883440000002</v>
      </c>
      <c r="AD93">
        <f t="shared" si="4"/>
        <v>18.366354165600001</v>
      </c>
      <c r="AE93">
        <v>0</v>
      </c>
      <c r="AF93" s="24"/>
      <c r="AG93">
        <f t="shared" si="5"/>
        <v>18.366354165600001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15.919413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8.2100000000000009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0.21233883440000001</v>
      </c>
      <c r="AD94">
        <f t="shared" si="4"/>
        <v>23.917074165599999</v>
      </c>
      <c r="AE94">
        <v>0</v>
      </c>
      <c r="AF94" s="24"/>
      <c r="AG94">
        <f t="shared" si="5"/>
        <v>23.917074165599999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15.919413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8.2100000000000009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0.21233883440000001</v>
      </c>
      <c r="AD95">
        <f t="shared" si="4"/>
        <v>23.917074165599999</v>
      </c>
      <c r="AE95">
        <v>0</v>
      </c>
      <c r="AF95" s="24"/>
      <c r="AG95">
        <f t="shared" si="5"/>
        <v>23.917074165599999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15.919413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8.2100000000000009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0.21233883440000001</v>
      </c>
      <c r="AD96">
        <f t="shared" si="4"/>
        <v>23.917074165599999</v>
      </c>
      <c r="AE96">
        <v>0</v>
      </c>
      <c r="AF96" s="24"/>
      <c r="AG96">
        <f t="shared" si="5"/>
        <v>23.917074165599999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15.919413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8.2100000000000009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0.21233883440000001</v>
      </c>
      <c r="AD97">
        <f t="shared" si="4"/>
        <v>23.917074165599999</v>
      </c>
      <c r="AE97">
        <v>0</v>
      </c>
      <c r="AF97" s="24"/>
      <c r="AG97">
        <f t="shared" si="5"/>
        <v>23.917074165599999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14.247845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0.125381036</v>
      </c>
      <c r="AD98">
        <f t="shared" si="4"/>
        <v>14.122463964</v>
      </c>
      <c r="AE98">
        <v>0</v>
      </c>
      <c r="AF98" s="24"/>
      <c r="AG98">
        <f t="shared" si="5"/>
        <v>14.122463964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0.37429470900000039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0.1165225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4.4401694392000009E-3</v>
      </c>
      <c r="AD99">
        <f t="shared" si="6"/>
        <v>0.50012453956080005</v>
      </c>
      <c r="AE99">
        <f t="shared" ref="AE99:AR99" si="8">SUM(AE3:AE98)/4000</f>
        <v>0</v>
      </c>
      <c r="AG99">
        <f t="shared" si="8"/>
        <v>0.50012453956080005</v>
      </c>
      <c r="AI99">
        <f t="shared" si="8"/>
        <v>0</v>
      </c>
      <c r="AJ99">
        <f t="shared" si="8"/>
        <v>0</v>
      </c>
      <c r="AK99">
        <f t="shared" si="8"/>
        <v>1.3747499999999998E-2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45</v>
      </c>
      <c r="E3" s="16">
        <f>'[1]09'!E5</f>
        <v>0</v>
      </c>
      <c r="F3" s="15">
        <f>SUM(B3:E3)</f>
        <v>310</v>
      </c>
      <c r="G3" s="15">
        <f>'[1]09'!H5</f>
        <v>150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45</v>
      </c>
      <c r="E4" s="16">
        <f>'[1]09'!E6</f>
        <v>0</v>
      </c>
      <c r="F4" s="15">
        <f>SUM(B4:E4)</f>
        <v>310</v>
      </c>
      <c r="G4" s="15">
        <f>'[1]09'!H6</f>
        <v>150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45</v>
      </c>
      <c r="E5" s="16">
        <f>'[1]09'!E7</f>
        <v>0</v>
      </c>
      <c r="F5" s="15">
        <f t="shared" ref="F5:F68" si="6">SUM(B5:E5)</f>
        <v>310</v>
      </c>
      <c r="G5" s="15">
        <f>'[1]09'!H7</f>
        <v>150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45</v>
      </c>
      <c r="E6" s="16">
        <f>'[1]09'!E8</f>
        <v>0</v>
      </c>
      <c r="F6" s="15">
        <f t="shared" si="6"/>
        <v>310</v>
      </c>
      <c r="G6" s="15">
        <f>'[1]09'!H8</f>
        <v>150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45</v>
      </c>
      <c r="E7" s="16">
        <f>'[1]09'!E9</f>
        <v>0</v>
      </c>
      <c r="F7" s="15">
        <f t="shared" si="6"/>
        <v>310</v>
      </c>
      <c r="G7" s="15">
        <f>'[1]09'!H9</f>
        <v>145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145</v>
      </c>
      <c r="L7" s="18">
        <f>frq!C7</f>
        <v>1</v>
      </c>
      <c r="M7" s="16">
        <f t="shared" si="0"/>
        <v>145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45</v>
      </c>
      <c r="E8" s="16">
        <f>'[1]09'!E10</f>
        <v>0</v>
      </c>
      <c r="F8" s="15">
        <f t="shared" si="6"/>
        <v>310</v>
      </c>
      <c r="G8" s="15">
        <f>'[1]09'!H10</f>
        <v>145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45</v>
      </c>
      <c r="E9" s="16">
        <f>'[1]09'!E11</f>
        <v>0</v>
      </c>
      <c r="F9" s="15">
        <f t="shared" si="6"/>
        <v>310</v>
      </c>
      <c r="G9" s="15">
        <f>'[1]09'!H11</f>
        <v>145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45</v>
      </c>
      <c r="E10" s="16">
        <f>'[1]09'!E12</f>
        <v>0</v>
      </c>
      <c r="F10" s="15">
        <f t="shared" si="6"/>
        <v>310</v>
      </c>
      <c r="G10" s="15">
        <f>'[1]09'!H12</f>
        <v>145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45</v>
      </c>
      <c r="E11" s="16">
        <f>'[1]09'!E13</f>
        <v>0</v>
      </c>
      <c r="F11" s="15">
        <f t="shared" si="6"/>
        <v>310</v>
      </c>
      <c r="G11" s="15">
        <f>'[1]09'!H13</f>
        <v>145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45</v>
      </c>
      <c r="E12" s="16">
        <f>'[1]09'!E14</f>
        <v>0</v>
      </c>
      <c r="F12" s="15">
        <f t="shared" si="6"/>
        <v>310</v>
      </c>
      <c r="G12" s="15">
        <f>'[1]09'!H14</f>
        <v>145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45</v>
      </c>
      <c r="E13" s="16">
        <f>'[1]09'!E15</f>
        <v>0</v>
      </c>
      <c r="F13" s="15">
        <f t="shared" si="6"/>
        <v>310</v>
      </c>
      <c r="G13" s="15">
        <f>'[1]09'!H15</f>
        <v>145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45</v>
      </c>
      <c r="E14" s="16">
        <f>'[1]09'!E16</f>
        <v>0</v>
      </c>
      <c r="F14" s="15">
        <f t="shared" si="6"/>
        <v>310</v>
      </c>
      <c r="G14" s="15">
        <f>'[1]09'!H16</f>
        <v>145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145</v>
      </c>
      <c r="L14" s="18">
        <f>frq!C14</f>
        <v>1</v>
      </c>
      <c r="M14" s="16">
        <f t="shared" si="0"/>
        <v>145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45</v>
      </c>
      <c r="E15" s="16">
        <f>'[1]09'!E17</f>
        <v>0</v>
      </c>
      <c r="F15" s="15">
        <f t="shared" si="6"/>
        <v>310</v>
      </c>
      <c r="G15" s="15">
        <f>'[1]09'!H17</f>
        <v>145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145</v>
      </c>
      <c r="L15" s="18">
        <f>frq!C15</f>
        <v>1</v>
      </c>
      <c r="M15" s="16">
        <f t="shared" si="0"/>
        <v>145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45</v>
      </c>
      <c r="E16" s="16">
        <f>'[1]09'!E18</f>
        <v>0</v>
      </c>
      <c r="F16" s="15">
        <f t="shared" si="6"/>
        <v>310</v>
      </c>
      <c r="G16" s="15">
        <f>'[1]09'!H18</f>
        <v>145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145</v>
      </c>
      <c r="L16" s="18">
        <f>frq!C16</f>
        <v>1</v>
      </c>
      <c r="M16" s="16">
        <f t="shared" si="0"/>
        <v>145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45</v>
      </c>
      <c r="E17" s="16">
        <f>'[1]09'!E19</f>
        <v>0</v>
      </c>
      <c r="F17" s="15">
        <f t="shared" si="6"/>
        <v>310</v>
      </c>
      <c r="G17" s="15">
        <f>'[1]09'!H19</f>
        <v>145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145</v>
      </c>
      <c r="L17" s="18">
        <f>frq!C17</f>
        <v>1</v>
      </c>
      <c r="M17" s="16">
        <f t="shared" si="0"/>
        <v>145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45</v>
      </c>
      <c r="E18" s="16">
        <f>'[1]09'!E20</f>
        <v>0</v>
      </c>
      <c r="F18" s="15">
        <f t="shared" si="6"/>
        <v>310</v>
      </c>
      <c r="G18" s="15">
        <f>'[1]09'!H20</f>
        <v>145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145</v>
      </c>
      <c r="L18" s="18">
        <f>frq!C18</f>
        <v>1</v>
      </c>
      <c r="M18" s="16">
        <f t="shared" si="0"/>
        <v>145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45</v>
      </c>
      <c r="E19" s="16">
        <f>'[1]09'!E21</f>
        <v>0</v>
      </c>
      <c r="F19" s="15">
        <f t="shared" si="6"/>
        <v>310</v>
      </c>
      <c r="G19" s="15">
        <f>'[1]09'!H21</f>
        <v>145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45</v>
      </c>
      <c r="E20" s="16">
        <f>'[1]09'!E22</f>
        <v>0</v>
      </c>
      <c r="F20" s="15">
        <f t="shared" si="6"/>
        <v>310</v>
      </c>
      <c r="G20" s="15">
        <f>'[1]09'!H22</f>
        <v>145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45</v>
      </c>
      <c r="E21" s="16">
        <f>'[1]09'!E23</f>
        <v>0</v>
      </c>
      <c r="F21" s="15">
        <f t="shared" si="6"/>
        <v>310</v>
      </c>
      <c r="G21" s="15">
        <f>'[1]09'!H23</f>
        <v>145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45</v>
      </c>
      <c r="E22" s="16">
        <f>'[1]09'!E24</f>
        <v>0</v>
      </c>
      <c r="F22" s="15">
        <f t="shared" si="6"/>
        <v>310</v>
      </c>
      <c r="G22" s="15">
        <f>'[1]09'!H24</f>
        <v>145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45</v>
      </c>
      <c r="E23" s="16">
        <f>'[1]09'!E25</f>
        <v>0</v>
      </c>
      <c r="F23" s="15">
        <f t="shared" si="6"/>
        <v>310</v>
      </c>
      <c r="G23" s="15">
        <f>'[1]09'!H25</f>
        <v>145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45</v>
      </c>
      <c r="E24" s="16">
        <f>'[1]09'!E26</f>
        <v>0</v>
      </c>
      <c r="F24" s="15">
        <f t="shared" si="6"/>
        <v>310</v>
      </c>
      <c r="G24" s="15">
        <f>'[1]09'!H26</f>
        <v>145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45</v>
      </c>
      <c r="E25" s="16">
        <f>'[1]09'!E27</f>
        <v>0</v>
      </c>
      <c r="F25" s="15">
        <f t="shared" si="6"/>
        <v>310</v>
      </c>
      <c r="G25" s="15">
        <f>'[1]09'!H27</f>
        <v>145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45</v>
      </c>
      <c r="E26" s="16">
        <f>'[1]09'!E28</f>
        <v>0</v>
      </c>
      <c r="F26" s="15">
        <f t="shared" si="6"/>
        <v>310</v>
      </c>
      <c r="G26" s="15">
        <f>'[1]09'!H28</f>
        <v>145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45</v>
      </c>
      <c r="E27" s="16">
        <f>'[1]09'!E29</f>
        <v>0</v>
      </c>
      <c r="F27" s="15">
        <f t="shared" si="6"/>
        <v>310</v>
      </c>
      <c r="G27" s="15">
        <f>'[1]09'!H29</f>
        <v>145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45</v>
      </c>
      <c r="E28" s="16">
        <f>'[1]09'!E30</f>
        <v>0</v>
      </c>
      <c r="F28" s="15">
        <f t="shared" si="6"/>
        <v>310</v>
      </c>
      <c r="G28" s="15">
        <f>'[1]09'!H30</f>
        <v>145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45</v>
      </c>
      <c r="E29" s="16">
        <f>'[1]09'!E31</f>
        <v>0</v>
      </c>
      <c r="F29" s="15">
        <f t="shared" si="6"/>
        <v>310</v>
      </c>
      <c r="G29" s="15">
        <f>'[1]09'!H31</f>
        <v>150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45</v>
      </c>
      <c r="E30" s="16">
        <f>'[1]09'!E32</f>
        <v>0</v>
      </c>
      <c r="F30" s="15">
        <f t="shared" si="6"/>
        <v>310</v>
      </c>
      <c r="G30" s="15">
        <f>'[1]09'!H32</f>
        <v>150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45</v>
      </c>
      <c r="E31" s="16">
        <f>'[1]09'!E33</f>
        <v>0</v>
      </c>
      <c r="F31" s="15">
        <f t="shared" si="6"/>
        <v>310</v>
      </c>
      <c r="G31" s="15">
        <f>'[1]09'!H33</f>
        <v>150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45</v>
      </c>
      <c r="E32" s="16">
        <f>'[1]09'!E34</f>
        <v>0</v>
      </c>
      <c r="F32" s="15">
        <f t="shared" si="6"/>
        <v>310</v>
      </c>
      <c r="G32" s="15">
        <f>'[1]09'!H34</f>
        <v>150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45</v>
      </c>
      <c r="E33" s="16">
        <f>'[1]09'!E35</f>
        <v>0</v>
      </c>
      <c r="F33" s="15">
        <f t="shared" si="6"/>
        <v>310</v>
      </c>
      <c r="G33" s="15">
        <f>'[1]09'!H35</f>
        <v>150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45</v>
      </c>
      <c r="E34" s="16">
        <f>'[1]09'!E36</f>
        <v>0</v>
      </c>
      <c r="F34" s="15">
        <f t="shared" si="6"/>
        <v>310</v>
      </c>
      <c r="G34" s="15">
        <f>'[1]09'!H36</f>
        <v>150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45</v>
      </c>
      <c r="E35" s="16">
        <f>'[1]09'!E37</f>
        <v>0</v>
      </c>
      <c r="F35" s="15">
        <f t="shared" si="6"/>
        <v>310</v>
      </c>
      <c r="G35" s="15">
        <f>'[1]09'!H37</f>
        <v>152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45</v>
      </c>
      <c r="E36" s="16">
        <f>'[1]09'!E38</f>
        <v>0</v>
      </c>
      <c r="F36" s="15">
        <f t="shared" si="6"/>
        <v>310</v>
      </c>
      <c r="G36" s="15">
        <f>'[1]09'!H38</f>
        <v>145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45</v>
      </c>
      <c r="E37" s="16">
        <f>'[1]09'!E39</f>
        <v>0</v>
      </c>
      <c r="F37" s="15">
        <f t="shared" si="6"/>
        <v>310</v>
      </c>
      <c r="G37" s="15">
        <f>'[1]09'!H39</f>
        <v>145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45</v>
      </c>
      <c r="E38" s="16">
        <f>'[1]09'!E40</f>
        <v>0</v>
      </c>
      <c r="F38" s="15">
        <f t="shared" si="6"/>
        <v>310</v>
      </c>
      <c r="G38" s="15">
        <f>'[1]09'!H40</f>
        <v>145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45</v>
      </c>
      <c r="E39" s="16">
        <f>'[1]09'!E41</f>
        <v>0</v>
      </c>
      <c r="F39" s="15">
        <f t="shared" si="6"/>
        <v>310</v>
      </c>
      <c r="G39" s="15">
        <f>'[1]09'!H41</f>
        <v>145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45</v>
      </c>
      <c r="E40" s="16">
        <f>'[1]09'!E42</f>
        <v>0</v>
      </c>
      <c r="F40" s="15">
        <f t="shared" si="6"/>
        <v>310</v>
      </c>
      <c r="G40" s="15">
        <f>'[1]09'!H42</f>
        <v>145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45</v>
      </c>
      <c r="E41" s="16">
        <f>'[1]09'!E43</f>
        <v>0</v>
      </c>
      <c r="F41" s="15">
        <f t="shared" si="6"/>
        <v>310</v>
      </c>
      <c r="G41" s="15">
        <f>'[1]09'!H43</f>
        <v>145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45</v>
      </c>
      <c r="E42" s="16">
        <f>'[1]09'!E44</f>
        <v>0</v>
      </c>
      <c r="F42" s="15">
        <f t="shared" si="6"/>
        <v>310</v>
      </c>
      <c r="G42" s="15">
        <f>'[1]09'!H44</f>
        <v>145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145</v>
      </c>
      <c r="L42" s="18">
        <f>frq!C42</f>
        <v>1</v>
      </c>
      <c r="M42" s="16">
        <f t="shared" si="7"/>
        <v>145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45</v>
      </c>
      <c r="E43" s="16">
        <f>'[1]09'!E45</f>
        <v>0</v>
      </c>
      <c r="F43" s="15">
        <f t="shared" si="6"/>
        <v>310</v>
      </c>
      <c r="G43" s="15">
        <f>'[1]09'!H45</f>
        <v>145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45</v>
      </c>
      <c r="E44" s="16">
        <f>'[1]09'!E46</f>
        <v>0</v>
      </c>
      <c r="F44" s="15">
        <f t="shared" si="6"/>
        <v>310</v>
      </c>
      <c r="G44" s="15">
        <f>'[1]09'!H46</f>
        <v>145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55</v>
      </c>
      <c r="E45" s="16">
        <f>'[1]09'!E47</f>
        <v>0</v>
      </c>
      <c r="F45" s="15">
        <f t="shared" si="6"/>
        <v>320</v>
      </c>
      <c r="G45" s="15">
        <f>'[1]09'!H47</f>
        <v>145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55</v>
      </c>
      <c r="E46" s="16">
        <f>'[1]09'!E48</f>
        <v>0</v>
      </c>
      <c r="F46" s="15">
        <f t="shared" si="6"/>
        <v>320</v>
      </c>
      <c r="G46" s="15">
        <f>'[1]09'!H48</f>
        <v>145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55</v>
      </c>
      <c r="E47" s="16">
        <f>'[1]09'!E49</f>
        <v>0</v>
      </c>
      <c r="F47" s="15">
        <f t="shared" si="6"/>
        <v>320</v>
      </c>
      <c r="G47" s="15">
        <f>'[1]09'!H49</f>
        <v>145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55</v>
      </c>
      <c r="E48" s="16">
        <f>'[1]09'!E50</f>
        <v>0</v>
      </c>
      <c r="F48" s="15">
        <f t="shared" si="6"/>
        <v>320</v>
      </c>
      <c r="G48" s="15">
        <f>'[1]09'!H50</f>
        <v>145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55</v>
      </c>
      <c r="E49" s="16">
        <f>'[1]09'!E51</f>
        <v>0</v>
      </c>
      <c r="F49" s="15">
        <f t="shared" si="6"/>
        <v>320</v>
      </c>
      <c r="G49" s="15">
        <f>'[1]09'!H51</f>
        <v>145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55</v>
      </c>
      <c r="E50" s="16">
        <f>'[1]09'!E52</f>
        <v>0</v>
      </c>
      <c r="F50" s="15">
        <f t="shared" si="6"/>
        <v>320</v>
      </c>
      <c r="G50" s="15">
        <f>'[1]09'!H52</f>
        <v>152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55</v>
      </c>
      <c r="E51" s="16">
        <f>'[1]09'!E53</f>
        <v>0</v>
      </c>
      <c r="F51" s="15">
        <f t="shared" si="6"/>
        <v>320</v>
      </c>
      <c r="G51" s="15">
        <f>'[1]09'!H53</f>
        <v>152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55</v>
      </c>
      <c r="E52" s="16">
        <f>'[1]09'!E54</f>
        <v>0</v>
      </c>
      <c r="F52" s="15">
        <f t="shared" si="6"/>
        <v>320</v>
      </c>
      <c r="G52" s="15">
        <f>'[1]09'!H54</f>
        <v>152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55</v>
      </c>
      <c r="E53" s="16">
        <f>'[1]09'!E55</f>
        <v>0</v>
      </c>
      <c r="F53" s="15">
        <f t="shared" si="6"/>
        <v>320</v>
      </c>
      <c r="G53" s="15">
        <f>'[1]09'!H55</f>
        <v>152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55</v>
      </c>
      <c r="E54" s="16">
        <f>'[1]09'!E56</f>
        <v>0</v>
      </c>
      <c r="F54" s="15">
        <f t="shared" si="6"/>
        <v>320</v>
      </c>
      <c r="G54" s="15">
        <f>'[1]09'!H56</f>
        <v>152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55</v>
      </c>
      <c r="E55" s="16">
        <f>'[1]09'!E57</f>
        <v>0</v>
      </c>
      <c r="F55" s="15">
        <f t="shared" si="6"/>
        <v>320</v>
      </c>
      <c r="G55" s="15">
        <f>'[1]09'!H57</f>
        <v>152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55</v>
      </c>
      <c r="E56" s="16">
        <f>'[1]09'!E58</f>
        <v>0</v>
      </c>
      <c r="F56" s="15">
        <f t="shared" si="6"/>
        <v>320</v>
      </c>
      <c r="G56" s="15">
        <f>'[1]09'!H58</f>
        <v>152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55</v>
      </c>
      <c r="E57" s="16">
        <f>'[1]09'!E59</f>
        <v>0</v>
      </c>
      <c r="F57" s="15">
        <f t="shared" si="6"/>
        <v>320</v>
      </c>
      <c r="G57" s="15">
        <f>'[1]09'!H59</f>
        <v>152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55</v>
      </c>
      <c r="E58" s="16">
        <f>'[1]09'!E60</f>
        <v>0</v>
      </c>
      <c r="F58" s="15">
        <f t="shared" si="6"/>
        <v>320</v>
      </c>
      <c r="G58" s="15">
        <f>'[1]09'!H60</f>
        <v>152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55</v>
      </c>
      <c r="E59" s="16">
        <f>'[1]09'!E61</f>
        <v>0</v>
      </c>
      <c r="F59" s="15">
        <f t="shared" si="6"/>
        <v>320</v>
      </c>
      <c r="G59" s="15">
        <f>'[1]09'!H61</f>
        <v>152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55</v>
      </c>
      <c r="E60" s="16">
        <f>'[1]09'!E62</f>
        <v>0</v>
      </c>
      <c r="F60" s="15">
        <f t="shared" si="6"/>
        <v>320</v>
      </c>
      <c r="G60" s="15">
        <f>'[1]09'!H62</f>
        <v>152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55</v>
      </c>
      <c r="E61" s="16">
        <f>'[1]09'!E63</f>
        <v>0</v>
      </c>
      <c r="F61" s="15">
        <f t="shared" si="6"/>
        <v>320</v>
      </c>
      <c r="G61" s="15">
        <f>'[1]09'!H63</f>
        <v>152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55</v>
      </c>
      <c r="E62" s="16">
        <f>'[1]09'!E64</f>
        <v>0</v>
      </c>
      <c r="F62" s="15">
        <f t="shared" si="6"/>
        <v>320</v>
      </c>
      <c r="G62" s="15">
        <f>'[1]09'!H64</f>
        <v>152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55</v>
      </c>
      <c r="E63" s="16">
        <f>'[1]09'!E65</f>
        <v>0</v>
      </c>
      <c r="F63" s="15">
        <f t="shared" si="6"/>
        <v>320</v>
      </c>
      <c r="G63" s="15">
        <f>'[1]09'!H65</f>
        <v>145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55</v>
      </c>
      <c r="E64" s="16">
        <f>'[1]09'!E66</f>
        <v>0</v>
      </c>
      <c r="F64" s="15">
        <f t="shared" si="6"/>
        <v>320</v>
      </c>
      <c r="G64" s="15">
        <f>'[1]09'!H66</f>
        <v>140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55</v>
      </c>
      <c r="E65" s="16">
        <f>'[1]09'!E67</f>
        <v>0</v>
      </c>
      <c r="F65" s="15">
        <f t="shared" si="6"/>
        <v>320</v>
      </c>
      <c r="G65" s="15">
        <f>'[1]09'!H67</f>
        <v>140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55</v>
      </c>
      <c r="E66" s="16">
        <f>'[1]09'!E68</f>
        <v>0</v>
      </c>
      <c r="F66" s="15">
        <f t="shared" si="6"/>
        <v>320</v>
      </c>
      <c r="G66" s="15">
        <f>'[1]09'!H68</f>
        <v>140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55</v>
      </c>
      <c r="E67" s="16">
        <f>'[1]09'!E69</f>
        <v>0</v>
      </c>
      <c r="F67" s="15">
        <f t="shared" si="6"/>
        <v>320</v>
      </c>
      <c r="G67" s="15">
        <f>'[1]09'!H69</f>
        <v>135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135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135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55</v>
      </c>
      <c r="E68" s="16">
        <f>'[1]09'!E70</f>
        <v>0</v>
      </c>
      <c r="F68" s="15">
        <f t="shared" si="6"/>
        <v>320</v>
      </c>
      <c r="G68" s="15">
        <f>'[1]09'!H70</f>
        <v>135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135</v>
      </c>
      <c r="L68" s="18">
        <f>frq!C68</f>
        <v>1</v>
      </c>
      <c r="M68" s="16">
        <f t="shared" si="11"/>
        <v>135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135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55</v>
      </c>
      <c r="E69" s="16">
        <f>'[1]09'!E71</f>
        <v>0</v>
      </c>
      <c r="F69" s="15">
        <f t="shared" ref="F69:F98" si="17">SUM(B69:E69)</f>
        <v>320</v>
      </c>
      <c r="G69" s="15">
        <f>'[1]09'!H71</f>
        <v>135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135</v>
      </c>
      <c r="L69" s="18">
        <f>frq!C69</f>
        <v>1</v>
      </c>
      <c r="M69" s="16">
        <f t="shared" si="11"/>
        <v>135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135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55</v>
      </c>
      <c r="E70" s="16">
        <f>'[1]09'!E72</f>
        <v>0</v>
      </c>
      <c r="F70" s="15">
        <f t="shared" si="17"/>
        <v>320</v>
      </c>
      <c r="G70" s="15">
        <f>'[1]09'!H72</f>
        <v>135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135</v>
      </c>
      <c r="L70" s="18">
        <f>frq!C70</f>
        <v>1</v>
      </c>
      <c r="M70" s="16">
        <f t="shared" si="11"/>
        <v>135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135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55</v>
      </c>
      <c r="E71" s="16">
        <f>'[1]09'!E73</f>
        <v>0</v>
      </c>
      <c r="F71" s="15">
        <f t="shared" si="17"/>
        <v>320</v>
      </c>
      <c r="G71" s="15">
        <f>'[1]09'!H73</f>
        <v>125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125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125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55</v>
      </c>
      <c r="E72" s="16">
        <f>'[1]09'!E74</f>
        <v>0</v>
      </c>
      <c r="F72" s="15">
        <f t="shared" si="17"/>
        <v>320</v>
      </c>
      <c r="G72" s="15">
        <f>'[1]09'!H74</f>
        <v>125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125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125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55</v>
      </c>
      <c r="E73" s="16">
        <f>'[1]09'!E75</f>
        <v>0</v>
      </c>
      <c r="F73" s="15">
        <f t="shared" si="17"/>
        <v>320</v>
      </c>
      <c r="G73" s="15">
        <f>'[1]09'!H75</f>
        <v>125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125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125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55</v>
      </c>
      <c r="E74" s="16">
        <f>'[1]09'!E76</f>
        <v>0</v>
      </c>
      <c r="F74" s="15">
        <f t="shared" si="17"/>
        <v>320</v>
      </c>
      <c r="G74" s="15">
        <f>'[1]09'!H76</f>
        <v>125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125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125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55</v>
      </c>
      <c r="E75" s="16">
        <f>'[1]09'!E77</f>
        <v>0</v>
      </c>
      <c r="F75" s="15">
        <f t="shared" si="17"/>
        <v>320</v>
      </c>
      <c r="G75" s="15">
        <f>'[1]09'!H77</f>
        <v>125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125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125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55</v>
      </c>
      <c r="E76" s="16">
        <f>'[1]09'!E78</f>
        <v>0</v>
      </c>
      <c r="F76" s="15">
        <f t="shared" si="17"/>
        <v>320</v>
      </c>
      <c r="G76" s="15">
        <f>'[1]09'!H78</f>
        <v>125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125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125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55</v>
      </c>
      <c r="E77" s="16">
        <f>'[1]09'!E79</f>
        <v>0</v>
      </c>
      <c r="F77" s="15">
        <f t="shared" si="17"/>
        <v>320</v>
      </c>
      <c r="G77" s="15">
        <f>'[1]09'!H79</f>
        <v>125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125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125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55</v>
      </c>
      <c r="E78" s="16">
        <f>'[1]09'!E80</f>
        <v>0</v>
      </c>
      <c r="F78" s="15">
        <f t="shared" si="17"/>
        <v>320</v>
      </c>
      <c r="G78" s="15">
        <f>'[1]09'!H80</f>
        <v>125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125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125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55</v>
      </c>
      <c r="E79" s="16">
        <f>'[1]09'!E81</f>
        <v>0</v>
      </c>
      <c r="F79" s="15">
        <f t="shared" si="17"/>
        <v>320</v>
      </c>
      <c r="G79" s="15">
        <f>'[1]09'!H81</f>
        <v>123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123</v>
      </c>
      <c r="L79" s="18">
        <f>frq!C79</f>
        <v>1</v>
      </c>
      <c r="M79" s="16">
        <f t="shared" si="11"/>
        <v>123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123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55</v>
      </c>
      <c r="E80" s="16">
        <f>'[1]09'!E82</f>
        <v>0</v>
      </c>
      <c r="F80" s="15">
        <f t="shared" si="17"/>
        <v>320</v>
      </c>
      <c r="G80" s="15">
        <f>'[1]09'!H82</f>
        <v>123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123</v>
      </c>
      <c r="L80" s="18">
        <f>frq!C80</f>
        <v>1</v>
      </c>
      <c r="M80" s="16">
        <f t="shared" si="11"/>
        <v>123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123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55</v>
      </c>
      <c r="E81" s="16">
        <f>'[1]09'!E83</f>
        <v>0</v>
      </c>
      <c r="F81" s="15">
        <f t="shared" si="17"/>
        <v>320</v>
      </c>
      <c r="G81" s="15">
        <f>'[1]09'!H83</f>
        <v>123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123</v>
      </c>
      <c r="L81" s="18">
        <f>frq!C81</f>
        <v>1</v>
      </c>
      <c r="M81" s="16">
        <f t="shared" si="11"/>
        <v>123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123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55</v>
      </c>
      <c r="E82" s="16">
        <f>'[1]09'!E84</f>
        <v>0</v>
      </c>
      <c r="F82" s="15">
        <f t="shared" si="17"/>
        <v>320</v>
      </c>
      <c r="G82" s="15">
        <f>'[1]09'!H84</f>
        <v>123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123</v>
      </c>
      <c r="L82" s="18">
        <f>frq!C82</f>
        <v>1</v>
      </c>
      <c r="M82" s="16">
        <f t="shared" si="11"/>
        <v>123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123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55</v>
      </c>
      <c r="E83" s="16">
        <f>'[1]09'!E85</f>
        <v>0</v>
      </c>
      <c r="F83" s="15">
        <f t="shared" si="17"/>
        <v>320</v>
      </c>
      <c r="G83" s="15">
        <f>'[1]09'!H85</f>
        <v>123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123</v>
      </c>
      <c r="L83" s="18">
        <f>frq!C83</f>
        <v>1</v>
      </c>
      <c r="M83" s="16">
        <f t="shared" si="11"/>
        <v>123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123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55</v>
      </c>
      <c r="E84" s="16">
        <f>'[1]09'!E86</f>
        <v>0</v>
      </c>
      <c r="F84" s="15">
        <f t="shared" si="17"/>
        <v>320</v>
      </c>
      <c r="G84" s="15">
        <f>'[1]09'!H86</f>
        <v>123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123</v>
      </c>
      <c r="L84" s="18">
        <f>frq!C84</f>
        <v>1</v>
      </c>
      <c r="M84" s="16">
        <f t="shared" si="11"/>
        <v>123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123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55</v>
      </c>
      <c r="E85" s="16">
        <f>'[1]09'!E87</f>
        <v>0</v>
      </c>
      <c r="F85" s="15">
        <f t="shared" si="17"/>
        <v>320</v>
      </c>
      <c r="G85" s="15">
        <f>'[1]09'!H87</f>
        <v>123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123</v>
      </c>
      <c r="L85" s="18">
        <f>frq!C85</f>
        <v>1</v>
      </c>
      <c r="M85" s="16">
        <f t="shared" si="11"/>
        <v>123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123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55</v>
      </c>
      <c r="E86" s="16">
        <f>'[1]09'!E88</f>
        <v>0</v>
      </c>
      <c r="F86" s="15">
        <f t="shared" si="17"/>
        <v>320</v>
      </c>
      <c r="G86" s="15">
        <f>'[1]09'!H88</f>
        <v>123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123</v>
      </c>
      <c r="L86" s="18">
        <f>frq!C86</f>
        <v>1</v>
      </c>
      <c r="M86" s="16">
        <f t="shared" si="11"/>
        <v>123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123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55</v>
      </c>
      <c r="E87" s="16">
        <f>'[1]09'!E89</f>
        <v>0</v>
      </c>
      <c r="F87" s="15">
        <f t="shared" si="17"/>
        <v>320</v>
      </c>
      <c r="G87" s="15">
        <f>'[1]09'!H89</f>
        <v>123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123</v>
      </c>
      <c r="L87" s="18">
        <f>frq!C87</f>
        <v>1</v>
      </c>
      <c r="M87" s="16">
        <f t="shared" si="11"/>
        <v>123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123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55</v>
      </c>
      <c r="E88" s="16">
        <f>'[1]09'!E90</f>
        <v>0</v>
      </c>
      <c r="F88" s="15">
        <f t="shared" si="17"/>
        <v>320</v>
      </c>
      <c r="G88" s="15">
        <f>'[1]09'!H90</f>
        <v>123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123</v>
      </c>
      <c r="L88" s="18">
        <f>frq!C88</f>
        <v>1</v>
      </c>
      <c r="M88" s="16">
        <f t="shared" si="11"/>
        <v>123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123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55</v>
      </c>
      <c r="E89" s="16">
        <f>'[1]09'!E91</f>
        <v>0</v>
      </c>
      <c r="F89" s="15">
        <f t="shared" si="17"/>
        <v>320</v>
      </c>
      <c r="G89" s="15">
        <f>'[1]09'!H91</f>
        <v>123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123</v>
      </c>
      <c r="L89" s="18">
        <f>frq!C89</f>
        <v>1</v>
      </c>
      <c r="M89" s="16">
        <f t="shared" si="11"/>
        <v>123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123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55</v>
      </c>
      <c r="E90" s="16">
        <f>'[1]09'!E92</f>
        <v>0</v>
      </c>
      <c r="F90" s="15">
        <f t="shared" si="17"/>
        <v>320</v>
      </c>
      <c r="G90" s="15">
        <f>'[1]09'!H92</f>
        <v>123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123</v>
      </c>
      <c r="L90" s="18">
        <f>frq!C90</f>
        <v>1</v>
      </c>
      <c r="M90" s="16">
        <f t="shared" si="11"/>
        <v>123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123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55</v>
      </c>
      <c r="E91" s="16">
        <f>'[1]09'!E93</f>
        <v>0</v>
      </c>
      <c r="F91" s="15">
        <f t="shared" si="17"/>
        <v>320</v>
      </c>
      <c r="G91" s="15">
        <f>'[1]09'!H93</f>
        <v>123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123</v>
      </c>
      <c r="L91" s="18">
        <f>frq!C91</f>
        <v>1</v>
      </c>
      <c r="M91" s="16">
        <f t="shared" si="11"/>
        <v>123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123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55</v>
      </c>
      <c r="E92" s="16">
        <f>'[1]09'!E94</f>
        <v>0</v>
      </c>
      <c r="F92" s="15">
        <f t="shared" si="17"/>
        <v>320</v>
      </c>
      <c r="G92" s="15">
        <f>'[1]09'!H94</f>
        <v>123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123</v>
      </c>
      <c r="L92" s="18">
        <f>frq!C92</f>
        <v>1</v>
      </c>
      <c r="M92" s="16">
        <f t="shared" si="11"/>
        <v>123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123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55</v>
      </c>
      <c r="E93" s="16">
        <f>'[1]09'!E95</f>
        <v>0</v>
      </c>
      <c r="F93" s="15">
        <f t="shared" si="17"/>
        <v>320</v>
      </c>
      <c r="G93" s="15">
        <f>'[1]09'!H95</f>
        <v>123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123</v>
      </c>
      <c r="L93" s="18">
        <f>frq!C93</f>
        <v>1</v>
      </c>
      <c r="M93" s="16">
        <f t="shared" si="11"/>
        <v>123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123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55</v>
      </c>
      <c r="E94" s="16">
        <f>'[1]09'!E96</f>
        <v>0</v>
      </c>
      <c r="F94" s="15">
        <f t="shared" si="17"/>
        <v>320</v>
      </c>
      <c r="G94" s="15">
        <f>'[1]09'!H96</f>
        <v>123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123</v>
      </c>
      <c r="L94" s="18">
        <f>frq!C94</f>
        <v>1</v>
      </c>
      <c r="M94" s="16">
        <f t="shared" si="11"/>
        <v>123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123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55</v>
      </c>
      <c r="E95" s="16">
        <f>'[1]09'!E97</f>
        <v>0</v>
      </c>
      <c r="F95" s="15">
        <f t="shared" si="17"/>
        <v>320</v>
      </c>
      <c r="G95" s="15">
        <f>'[1]09'!H97</f>
        <v>123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123</v>
      </c>
      <c r="L95" s="18">
        <f>frq!C95</f>
        <v>1</v>
      </c>
      <c r="M95" s="16">
        <f t="shared" si="11"/>
        <v>123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123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55</v>
      </c>
      <c r="E96" s="16">
        <f>'[1]09'!E98</f>
        <v>0</v>
      </c>
      <c r="F96" s="15">
        <f t="shared" si="17"/>
        <v>320</v>
      </c>
      <c r="G96" s="15">
        <f>'[1]09'!H98</f>
        <v>123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123</v>
      </c>
      <c r="L96" s="18">
        <f>frq!C96</f>
        <v>1</v>
      </c>
      <c r="M96" s="16">
        <f t="shared" si="11"/>
        <v>123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123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55</v>
      </c>
      <c r="E97" s="16">
        <f>'[1]09'!E99</f>
        <v>0</v>
      </c>
      <c r="F97" s="15">
        <f t="shared" si="17"/>
        <v>320</v>
      </c>
      <c r="G97" s="15">
        <f>'[1]09'!H99</f>
        <v>123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123</v>
      </c>
      <c r="L97" s="18">
        <f>frq!C97</f>
        <v>1</v>
      </c>
      <c r="M97" s="16">
        <f t="shared" si="11"/>
        <v>123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123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55</v>
      </c>
      <c r="E98" s="16">
        <f>'[1]09'!E100</f>
        <v>0</v>
      </c>
      <c r="F98" s="15">
        <f t="shared" si="17"/>
        <v>320</v>
      </c>
      <c r="G98" s="15">
        <f>'[1]09'!H100</f>
        <v>123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123</v>
      </c>
      <c r="L98" s="18">
        <f>frq!C98</f>
        <v>1</v>
      </c>
      <c r="M98" s="16">
        <f t="shared" si="11"/>
        <v>123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123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1.2150000000000001</v>
      </c>
      <c r="E99" s="15">
        <f t="shared" si="18"/>
        <v>0</v>
      </c>
      <c r="F99" s="15">
        <f t="shared" si="18"/>
        <v>7.5750000000000002</v>
      </c>
      <c r="G99" s="15">
        <f t="shared" si="18"/>
        <v>3.3532500000000001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3.3532500000000001</v>
      </c>
      <c r="L99" s="15">
        <f t="shared" si="18"/>
        <v>2.4E-2</v>
      </c>
      <c r="M99" s="15">
        <f t="shared" si="18"/>
        <v>3.3532500000000001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3.3532500000000001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7" workbookViewId="0">
      <selection activeCell="S101" sqref="S101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'[2]09'!B5</f>
        <v>84</v>
      </c>
      <c r="C3" s="194">
        <f>'[2]09'!C5</f>
        <v>0</v>
      </c>
      <c r="D3" s="194">
        <f>'[2]09'!D5</f>
        <v>0</v>
      </c>
      <c r="E3" s="194">
        <f>'[2]09'!E5</f>
        <v>0</v>
      </c>
      <c r="F3" s="15">
        <f>SUM(B3:E3)</f>
        <v>84</v>
      </c>
      <c r="G3" s="193">
        <f>'[2]09'!H5</f>
        <v>35</v>
      </c>
      <c r="H3" s="194">
        <f>'[2]09'!I5</f>
        <v>0</v>
      </c>
      <c r="I3" s="194">
        <f>'[2]09'!J5</f>
        <v>0</v>
      </c>
      <c r="J3" s="194">
        <f>'[2]09'!K5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'[2]09'!B6</f>
        <v>84</v>
      </c>
      <c r="C4" s="194">
        <f>'[2]09'!C6</f>
        <v>0</v>
      </c>
      <c r="D4" s="194">
        <f>'[2]09'!D6</f>
        <v>0</v>
      </c>
      <c r="E4" s="194">
        <f>'[2]09'!E6</f>
        <v>0</v>
      </c>
      <c r="F4" s="15">
        <f>SUM(B4:E4)</f>
        <v>84</v>
      </c>
      <c r="G4" s="193">
        <f>'[2]09'!H6</f>
        <v>35</v>
      </c>
      <c r="H4" s="194">
        <f>'[2]09'!I6</f>
        <v>0</v>
      </c>
      <c r="I4" s="194">
        <f>'[2]09'!J6</f>
        <v>0</v>
      </c>
      <c r="J4" s="194">
        <f>'[2]09'!K6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'[2]09'!B7</f>
        <v>84</v>
      </c>
      <c r="C5" s="194">
        <f>'[2]09'!C7</f>
        <v>0</v>
      </c>
      <c r="D5" s="194">
        <f>'[2]09'!D7</f>
        <v>0</v>
      </c>
      <c r="E5" s="194">
        <f>'[2]09'!E7</f>
        <v>0</v>
      </c>
      <c r="F5" s="15">
        <f t="shared" ref="F5:F68" si="6">SUM(B5:E5)</f>
        <v>84</v>
      </c>
      <c r="G5" s="193">
        <f>'[2]09'!H7</f>
        <v>35</v>
      </c>
      <c r="H5" s="194">
        <f>'[2]09'!I7</f>
        <v>0</v>
      </c>
      <c r="I5" s="194">
        <f>'[2]09'!J7</f>
        <v>0</v>
      </c>
      <c r="J5" s="194">
        <f>'[2]09'!K7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'[2]09'!B8</f>
        <v>84</v>
      </c>
      <c r="C6" s="194">
        <f>'[2]09'!C8</f>
        <v>0</v>
      </c>
      <c r="D6" s="194">
        <f>'[2]09'!D8</f>
        <v>0</v>
      </c>
      <c r="E6" s="194">
        <f>'[2]09'!E8</f>
        <v>0</v>
      </c>
      <c r="F6" s="15">
        <f t="shared" si="6"/>
        <v>84</v>
      </c>
      <c r="G6" s="193">
        <f>'[2]09'!H8</f>
        <v>35</v>
      </c>
      <c r="H6" s="194">
        <f>'[2]09'!I8</f>
        <v>0</v>
      </c>
      <c r="I6" s="194">
        <f>'[2]09'!J8</f>
        <v>0</v>
      </c>
      <c r="J6" s="194">
        <f>'[2]09'!K8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'[2]09'!B9</f>
        <v>84</v>
      </c>
      <c r="C7" s="194">
        <f>'[2]09'!C9</f>
        <v>0</v>
      </c>
      <c r="D7" s="194">
        <f>'[2]09'!D9</f>
        <v>0</v>
      </c>
      <c r="E7" s="194">
        <f>'[2]09'!E9</f>
        <v>0</v>
      </c>
      <c r="F7" s="15">
        <f t="shared" si="6"/>
        <v>84</v>
      </c>
      <c r="G7" s="193">
        <f>'[2]09'!H9</f>
        <v>35</v>
      </c>
      <c r="H7" s="194">
        <f>'[2]09'!I9</f>
        <v>0</v>
      </c>
      <c r="I7" s="194">
        <f>'[2]09'!J9</f>
        <v>0</v>
      </c>
      <c r="J7" s="194">
        <f>'[2]09'!K9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'[2]09'!B10</f>
        <v>84</v>
      </c>
      <c r="C8" s="194">
        <f>'[2]09'!C10</f>
        <v>0</v>
      </c>
      <c r="D8" s="194">
        <f>'[2]09'!D10</f>
        <v>0</v>
      </c>
      <c r="E8" s="194">
        <f>'[2]09'!E10</f>
        <v>0</v>
      </c>
      <c r="F8" s="15">
        <f t="shared" si="6"/>
        <v>84</v>
      </c>
      <c r="G8" s="193">
        <f>'[2]09'!H10</f>
        <v>35</v>
      </c>
      <c r="H8" s="194">
        <f>'[2]09'!I10</f>
        <v>0</v>
      </c>
      <c r="I8" s="194">
        <f>'[2]09'!J10</f>
        <v>0</v>
      </c>
      <c r="J8" s="194">
        <f>'[2]09'!K10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'[2]09'!B11</f>
        <v>84</v>
      </c>
      <c r="C9" s="194">
        <f>'[2]09'!C11</f>
        <v>0</v>
      </c>
      <c r="D9" s="194">
        <f>'[2]09'!D11</f>
        <v>0</v>
      </c>
      <c r="E9" s="194">
        <f>'[2]09'!E11</f>
        <v>0</v>
      </c>
      <c r="F9" s="15">
        <f t="shared" si="6"/>
        <v>84</v>
      </c>
      <c r="G9" s="193">
        <f>'[2]09'!H11</f>
        <v>35</v>
      </c>
      <c r="H9" s="194">
        <f>'[2]09'!I11</f>
        <v>0</v>
      </c>
      <c r="I9" s="194">
        <f>'[2]09'!J11</f>
        <v>0</v>
      </c>
      <c r="J9" s="194">
        <f>'[2]09'!K11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'[2]09'!B12</f>
        <v>84</v>
      </c>
      <c r="C10" s="194">
        <f>'[2]09'!C12</f>
        <v>0</v>
      </c>
      <c r="D10" s="194">
        <f>'[2]09'!D12</f>
        <v>0</v>
      </c>
      <c r="E10" s="194">
        <f>'[2]09'!E12</f>
        <v>0</v>
      </c>
      <c r="F10" s="15">
        <f t="shared" si="6"/>
        <v>84</v>
      </c>
      <c r="G10" s="193">
        <f>'[2]09'!H12</f>
        <v>35</v>
      </c>
      <c r="H10" s="194">
        <f>'[2]09'!I12</f>
        <v>0</v>
      </c>
      <c r="I10" s="194">
        <f>'[2]09'!J12</f>
        <v>0</v>
      </c>
      <c r="J10" s="194">
        <f>'[2]09'!K12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'[2]09'!B13</f>
        <v>84</v>
      </c>
      <c r="C11" s="194">
        <f>'[2]09'!C13</f>
        <v>0</v>
      </c>
      <c r="D11" s="194">
        <f>'[2]09'!D13</f>
        <v>0</v>
      </c>
      <c r="E11" s="194">
        <f>'[2]09'!E13</f>
        <v>0</v>
      </c>
      <c r="F11" s="15">
        <f t="shared" si="6"/>
        <v>84</v>
      </c>
      <c r="G11" s="193">
        <f>'[2]09'!H13</f>
        <v>35</v>
      </c>
      <c r="H11" s="194">
        <f>'[2]09'!I13</f>
        <v>0</v>
      </c>
      <c r="I11" s="194">
        <f>'[2]09'!J13</f>
        <v>0</v>
      </c>
      <c r="J11" s="194">
        <f>'[2]09'!K13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'[2]09'!B14</f>
        <v>84</v>
      </c>
      <c r="C12" s="194">
        <f>'[2]09'!C14</f>
        <v>0</v>
      </c>
      <c r="D12" s="194">
        <f>'[2]09'!D14</f>
        <v>0</v>
      </c>
      <c r="E12" s="194">
        <f>'[2]09'!E14</f>
        <v>0</v>
      </c>
      <c r="F12" s="15">
        <f t="shared" si="6"/>
        <v>84</v>
      </c>
      <c r="G12" s="193">
        <f>'[2]09'!H14</f>
        <v>35</v>
      </c>
      <c r="H12" s="194">
        <f>'[2]09'!I14</f>
        <v>0</v>
      </c>
      <c r="I12" s="194">
        <f>'[2]09'!J14</f>
        <v>0</v>
      </c>
      <c r="J12" s="194">
        <f>'[2]09'!K14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'[2]09'!B15</f>
        <v>84</v>
      </c>
      <c r="C13" s="194">
        <f>'[2]09'!C15</f>
        <v>0</v>
      </c>
      <c r="D13" s="194">
        <f>'[2]09'!D15</f>
        <v>0</v>
      </c>
      <c r="E13" s="194">
        <f>'[2]09'!E15</f>
        <v>0</v>
      </c>
      <c r="F13" s="15">
        <f t="shared" si="6"/>
        <v>84</v>
      </c>
      <c r="G13" s="193">
        <f>'[2]09'!H15</f>
        <v>35</v>
      </c>
      <c r="H13" s="194">
        <f>'[2]09'!I15</f>
        <v>0</v>
      </c>
      <c r="I13" s="194">
        <f>'[2]09'!J15</f>
        <v>0</v>
      </c>
      <c r="J13" s="194">
        <f>'[2]09'!K15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'[2]09'!B16</f>
        <v>84</v>
      </c>
      <c r="C14" s="194">
        <f>'[2]09'!C16</f>
        <v>0</v>
      </c>
      <c r="D14" s="194">
        <f>'[2]09'!D16</f>
        <v>0</v>
      </c>
      <c r="E14" s="194">
        <f>'[2]09'!E16</f>
        <v>0</v>
      </c>
      <c r="F14" s="15">
        <f t="shared" si="6"/>
        <v>84</v>
      </c>
      <c r="G14" s="193">
        <f>'[2]09'!H16</f>
        <v>35</v>
      </c>
      <c r="H14" s="194">
        <f>'[2]09'!I16</f>
        <v>0</v>
      </c>
      <c r="I14" s="194">
        <f>'[2]09'!J16</f>
        <v>0</v>
      </c>
      <c r="J14" s="194">
        <f>'[2]09'!K16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'[2]09'!B17</f>
        <v>84</v>
      </c>
      <c r="C15" s="194">
        <f>'[2]09'!C17</f>
        <v>0</v>
      </c>
      <c r="D15" s="194">
        <f>'[2]09'!D17</f>
        <v>0</v>
      </c>
      <c r="E15" s="194">
        <f>'[2]09'!E17</f>
        <v>0</v>
      </c>
      <c r="F15" s="15">
        <f t="shared" si="6"/>
        <v>84</v>
      </c>
      <c r="G15" s="193">
        <f>'[2]09'!H17</f>
        <v>35</v>
      </c>
      <c r="H15" s="194">
        <f>'[2]09'!I17</f>
        <v>0</v>
      </c>
      <c r="I15" s="194">
        <f>'[2]09'!J17</f>
        <v>0</v>
      </c>
      <c r="J15" s="194">
        <f>'[2]09'!K17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'[2]09'!B18</f>
        <v>84</v>
      </c>
      <c r="C16" s="194">
        <f>'[2]09'!C18</f>
        <v>0</v>
      </c>
      <c r="D16" s="194">
        <f>'[2]09'!D18</f>
        <v>0</v>
      </c>
      <c r="E16" s="194">
        <f>'[2]09'!E18</f>
        <v>0</v>
      </c>
      <c r="F16" s="15">
        <f t="shared" si="6"/>
        <v>84</v>
      </c>
      <c r="G16" s="193">
        <f>'[2]09'!H18</f>
        <v>35</v>
      </c>
      <c r="H16" s="194">
        <f>'[2]09'!I18</f>
        <v>0</v>
      </c>
      <c r="I16" s="194">
        <f>'[2]09'!J18</f>
        <v>0</v>
      </c>
      <c r="J16" s="194">
        <f>'[2]09'!K18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'[2]09'!B19</f>
        <v>84</v>
      </c>
      <c r="C17" s="194">
        <f>'[2]09'!C19</f>
        <v>0</v>
      </c>
      <c r="D17" s="194">
        <f>'[2]09'!D19</f>
        <v>0</v>
      </c>
      <c r="E17" s="194">
        <f>'[2]09'!E19</f>
        <v>0</v>
      </c>
      <c r="F17" s="15">
        <f t="shared" si="6"/>
        <v>84</v>
      </c>
      <c r="G17" s="193">
        <f>'[2]09'!H19</f>
        <v>35</v>
      </c>
      <c r="H17" s="194">
        <f>'[2]09'!I19</f>
        <v>0</v>
      </c>
      <c r="I17" s="194">
        <f>'[2]09'!J19</f>
        <v>0</v>
      </c>
      <c r="J17" s="194">
        <f>'[2]09'!K19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'[2]09'!B20</f>
        <v>84</v>
      </c>
      <c r="C18" s="194">
        <f>'[2]09'!C20</f>
        <v>0</v>
      </c>
      <c r="D18" s="194">
        <f>'[2]09'!D20</f>
        <v>0</v>
      </c>
      <c r="E18" s="194">
        <f>'[2]09'!E20</f>
        <v>0</v>
      </c>
      <c r="F18" s="15">
        <f t="shared" si="6"/>
        <v>84</v>
      </c>
      <c r="G18" s="193">
        <f>'[2]09'!H20</f>
        <v>35</v>
      </c>
      <c r="H18" s="194">
        <f>'[2]09'!I20</f>
        <v>0</v>
      </c>
      <c r="I18" s="194">
        <f>'[2]09'!J20</f>
        <v>0</v>
      </c>
      <c r="J18" s="194">
        <f>'[2]09'!K20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'[2]09'!B21</f>
        <v>84</v>
      </c>
      <c r="C19" s="194">
        <f>'[2]09'!C21</f>
        <v>0</v>
      </c>
      <c r="D19" s="194">
        <f>'[2]09'!D21</f>
        <v>0</v>
      </c>
      <c r="E19" s="194">
        <f>'[2]09'!E21</f>
        <v>0</v>
      </c>
      <c r="F19" s="15">
        <f t="shared" si="6"/>
        <v>84</v>
      </c>
      <c r="G19" s="193">
        <f>'[2]09'!H21</f>
        <v>36</v>
      </c>
      <c r="H19" s="194">
        <f>'[2]09'!I21</f>
        <v>0</v>
      </c>
      <c r="I19" s="194">
        <f>'[2]09'!J21</f>
        <v>0</v>
      </c>
      <c r="J19" s="194">
        <f>'[2]09'!K21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3">
        <f>'[2]09'!B22</f>
        <v>84</v>
      </c>
      <c r="C20" s="194">
        <f>'[2]09'!C22</f>
        <v>0</v>
      </c>
      <c r="D20" s="194">
        <f>'[2]09'!D22</f>
        <v>0</v>
      </c>
      <c r="E20" s="194">
        <f>'[2]09'!E22</f>
        <v>0</v>
      </c>
      <c r="F20" s="15">
        <f t="shared" si="6"/>
        <v>84</v>
      </c>
      <c r="G20" s="193">
        <f>'[2]09'!H22</f>
        <v>36</v>
      </c>
      <c r="H20" s="194">
        <f>'[2]09'!I22</f>
        <v>0</v>
      </c>
      <c r="I20" s="194">
        <f>'[2]09'!J22</f>
        <v>0</v>
      </c>
      <c r="J20" s="194">
        <f>'[2]09'!K22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3">
        <f>'[2]09'!B23</f>
        <v>84</v>
      </c>
      <c r="C21" s="194">
        <f>'[2]09'!C23</f>
        <v>0</v>
      </c>
      <c r="D21" s="194">
        <f>'[2]09'!D23</f>
        <v>0</v>
      </c>
      <c r="E21" s="194">
        <f>'[2]09'!E23</f>
        <v>0</v>
      </c>
      <c r="F21" s="15">
        <f t="shared" si="6"/>
        <v>84</v>
      </c>
      <c r="G21" s="193">
        <f>'[2]09'!H23</f>
        <v>36</v>
      </c>
      <c r="H21" s="194">
        <f>'[2]09'!I23</f>
        <v>0</v>
      </c>
      <c r="I21" s="194">
        <f>'[2]09'!J23</f>
        <v>0</v>
      </c>
      <c r="J21" s="194">
        <f>'[2]09'!K23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3">
        <f>'[2]09'!B24</f>
        <v>84</v>
      </c>
      <c r="C22" s="194">
        <f>'[2]09'!C24</f>
        <v>0</v>
      </c>
      <c r="D22" s="194">
        <f>'[2]09'!D24</f>
        <v>0</v>
      </c>
      <c r="E22" s="194">
        <f>'[2]09'!E24</f>
        <v>0</v>
      </c>
      <c r="F22" s="15">
        <f t="shared" si="6"/>
        <v>84</v>
      </c>
      <c r="G22" s="193">
        <f>'[2]09'!H24</f>
        <v>36</v>
      </c>
      <c r="H22" s="194">
        <f>'[2]09'!I24</f>
        <v>0</v>
      </c>
      <c r="I22" s="194">
        <f>'[2]09'!J24</f>
        <v>0</v>
      </c>
      <c r="J22" s="194">
        <f>'[2]09'!K24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3">
        <f>'[2]09'!B25</f>
        <v>84</v>
      </c>
      <c r="C23" s="194">
        <f>'[2]09'!C25</f>
        <v>0</v>
      </c>
      <c r="D23" s="194">
        <f>'[2]09'!D25</f>
        <v>0</v>
      </c>
      <c r="E23" s="194">
        <f>'[2]09'!E25</f>
        <v>0</v>
      </c>
      <c r="F23" s="15">
        <f t="shared" si="6"/>
        <v>84</v>
      </c>
      <c r="G23" s="193">
        <f>'[2]09'!H25</f>
        <v>36</v>
      </c>
      <c r="H23" s="194">
        <f>'[2]09'!I25</f>
        <v>0</v>
      </c>
      <c r="I23" s="194">
        <f>'[2]09'!J25</f>
        <v>0</v>
      </c>
      <c r="J23" s="194">
        <f>'[2]09'!K25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3">
        <f>'[2]09'!B26</f>
        <v>84</v>
      </c>
      <c r="C24" s="194">
        <f>'[2]09'!C26</f>
        <v>0</v>
      </c>
      <c r="D24" s="194">
        <f>'[2]09'!D26</f>
        <v>0</v>
      </c>
      <c r="E24" s="194">
        <f>'[2]09'!E26</f>
        <v>0</v>
      </c>
      <c r="F24" s="15">
        <f t="shared" si="6"/>
        <v>84</v>
      </c>
      <c r="G24" s="193">
        <f>'[2]09'!H26</f>
        <v>36</v>
      </c>
      <c r="H24" s="194">
        <f>'[2]09'!I26</f>
        <v>0</v>
      </c>
      <c r="I24" s="194">
        <f>'[2]09'!J26</f>
        <v>0</v>
      </c>
      <c r="J24" s="194">
        <f>'[2]09'!K26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3">
        <f>'[2]09'!B27</f>
        <v>84</v>
      </c>
      <c r="C25" s="194">
        <f>'[2]09'!C27</f>
        <v>0</v>
      </c>
      <c r="D25" s="194">
        <f>'[2]09'!D27</f>
        <v>0</v>
      </c>
      <c r="E25" s="194">
        <f>'[2]09'!E27</f>
        <v>0</v>
      </c>
      <c r="F25" s="15">
        <f t="shared" si="6"/>
        <v>84</v>
      </c>
      <c r="G25" s="193">
        <f>'[2]09'!H27</f>
        <v>36</v>
      </c>
      <c r="H25" s="194">
        <f>'[2]09'!I27</f>
        <v>0</v>
      </c>
      <c r="I25" s="194">
        <f>'[2]09'!J27</f>
        <v>0</v>
      </c>
      <c r="J25" s="194">
        <f>'[2]09'!K27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3">
        <f>'[2]09'!B28</f>
        <v>84</v>
      </c>
      <c r="C26" s="194">
        <f>'[2]09'!C28</f>
        <v>0</v>
      </c>
      <c r="D26" s="194">
        <f>'[2]09'!D28</f>
        <v>0</v>
      </c>
      <c r="E26" s="194">
        <f>'[2]09'!E28</f>
        <v>0</v>
      </c>
      <c r="F26" s="15">
        <f t="shared" si="6"/>
        <v>84</v>
      </c>
      <c r="G26" s="193">
        <f>'[2]09'!H28</f>
        <v>36</v>
      </c>
      <c r="H26" s="194">
        <f>'[2]09'!I28</f>
        <v>0</v>
      </c>
      <c r="I26" s="194">
        <f>'[2]09'!J28</f>
        <v>0</v>
      </c>
      <c r="J26" s="194">
        <f>'[2]09'!K28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3">
        <f>'[2]09'!B29</f>
        <v>84</v>
      </c>
      <c r="C27" s="194">
        <f>'[2]09'!C29</f>
        <v>0</v>
      </c>
      <c r="D27" s="194">
        <f>'[2]09'!D29</f>
        <v>0</v>
      </c>
      <c r="E27" s="194">
        <f>'[2]09'!E29</f>
        <v>0</v>
      </c>
      <c r="F27" s="15">
        <f t="shared" si="6"/>
        <v>84</v>
      </c>
      <c r="G27" s="193">
        <f>'[2]09'!H29</f>
        <v>35</v>
      </c>
      <c r="H27" s="194">
        <f>'[2]09'!I29</f>
        <v>0</v>
      </c>
      <c r="I27" s="194">
        <f>'[2]09'!J29</f>
        <v>0</v>
      </c>
      <c r="J27" s="194">
        <f>'[2]09'!K29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3">
        <f>'[2]09'!B30</f>
        <v>84</v>
      </c>
      <c r="C28" s="194">
        <f>'[2]09'!C30</f>
        <v>0</v>
      </c>
      <c r="D28" s="194">
        <f>'[2]09'!D30</f>
        <v>0</v>
      </c>
      <c r="E28" s="194">
        <f>'[2]09'!E30</f>
        <v>0</v>
      </c>
      <c r="F28" s="15">
        <f t="shared" si="6"/>
        <v>84</v>
      </c>
      <c r="G28" s="193">
        <f>'[2]09'!H30</f>
        <v>35</v>
      </c>
      <c r="H28" s="194">
        <f>'[2]09'!I30</f>
        <v>0</v>
      </c>
      <c r="I28" s="194">
        <f>'[2]09'!J30</f>
        <v>0</v>
      </c>
      <c r="J28" s="194">
        <f>'[2]09'!K30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3">
        <f>'[2]09'!B31</f>
        <v>84</v>
      </c>
      <c r="C29" s="194">
        <f>'[2]09'!C31</f>
        <v>0</v>
      </c>
      <c r="D29" s="194">
        <f>'[2]09'!D31</f>
        <v>0</v>
      </c>
      <c r="E29" s="194">
        <f>'[2]09'!E31</f>
        <v>0</v>
      </c>
      <c r="F29" s="15">
        <f t="shared" si="6"/>
        <v>84</v>
      </c>
      <c r="G29" s="193">
        <f>'[2]09'!H31</f>
        <v>35</v>
      </c>
      <c r="H29" s="194">
        <f>'[2]09'!I31</f>
        <v>0</v>
      </c>
      <c r="I29" s="194">
        <f>'[2]09'!J31</f>
        <v>0</v>
      </c>
      <c r="J29" s="194">
        <f>'[2]09'!K31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3">
        <f>'[2]09'!B32</f>
        <v>84</v>
      </c>
      <c r="C30" s="194">
        <f>'[2]09'!C32</f>
        <v>0</v>
      </c>
      <c r="D30" s="194">
        <f>'[2]09'!D32</f>
        <v>0</v>
      </c>
      <c r="E30" s="194">
        <f>'[2]09'!E32</f>
        <v>0</v>
      </c>
      <c r="F30" s="15">
        <f t="shared" si="6"/>
        <v>84</v>
      </c>
      <c r="G30" s="193">
        <f>'[2]09'!H32</f>
        <v>35</v>
      </c>
      <c r="H30" s="194">
        <f>'[2]09'!I32</f>
        <v>0</v>
      </c>
      <c r="I30" s="194">
        <f>'[2]09'!J32</f>
        <v>0</v>
      </c>
      <c r="J30" s="194">
        <f>'[2]09'!K32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3">
        <f>'[2]09'!B33</f>
        <v>84</v>
      </c>
      <c r="C31" s="194">
        <f>'[2]09'!C33</f>
        <v>0</v>
      </c>
      <c r="D31" s="194">
        <f>'[2]09'!D33</f>
        <v>0</v>
      </c>
      <c r="E31" s="194">
        <f>'[2]09'!E33</f>
        <v>0</v>
      </c>
      <c r="F31" s="15">
        <f t="shared" si="6"/>
        <v>84</v>
      </c>
      <c r="G31" s="193">
        <f>'[2]09'!H33</f>
        <v>35</v>
      </c>
      <c r="H31" s="194">
        <f>'[2]09'!I33</f>
        <v>0</v>
      </c>
      <c r="I31" s="194">
        <f>'[2]09'!J33</f>
        <v>0</v>
      </c>
      <c r="J31" s="194">
        <f>'[2]09'!K33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3">
        <f>'[2]09'!B34</f>
        <v>84</v>
      </c>
      <c r="C32" s="194">
        <f>'[2]09'!C34</f>
        <v>0</v>
      </c>
      <c r="D32" s="194">
        <f>'[2]09'!D34</f>
        <v>0</v>
      </c>
      <c r="E32" s="194">
        <f>'[2]09'!E34</f>
        <v>0</v>
      </c>
      <c r="F32" s="15">
        <f t="shared" si="6"/>
        <v>84</v>
      </c>
      <c r="G32" s="193">
        <f>'[2]09'!H34</f>
        <v>35</v>
      </c>
      <c r="H32" s="194">
        <f>'[2]09'!I34</f>
        <v>0</v>
      </c>
      <c r="I32" s="194">
        <f>'[2]09'!J34</f>
        <v>0</v>
      </c>
      <c r="J32" s="194">
        <f>'[2]09'!K34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3">
        <f>'[2]09'!B35</f>
        <v>84</v>
      </c>
      <c r="C33" s="194">
        <f>'[2]09'!C35</f>
        <v>0</v>
      </c>
      <c r="D33" s="194">
        <f>'[2]09'!D35</f>
        <v>0</v>
      </c>
      <c r="E33" s="194">
        <f>'[2]09'!E35</f>
        <v>0</v>
      </c>
      <c r="F33" s="15">
        <f t="shared" si="6"/>
        <v>84</v>
      </c>
      <c r="G33" s="193">
        <f>'[2]09'!H35</f>
        <v>35</v>
      </c>
      <c r="H33" s="194">
        <f>'[2]09'!I35</f>
        <v>0</v>
      </c>
      <c r="I33" s="194">
        <f>'[2]09'!J35</f>
        <v>0</v>
      </c>
      <c r="J33" s="194">
        <f>'[2]09'!K35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'[2]09'!B36</f>
        <v>84</v>
      </c>
      <c r="C34" s="194">
        <f>'[2]09'!C36</f>
        <v>0</v>
      </c>
      <c r="D34" s="194">
        <f>'[2]09'!D36</f>
        <v>0</v>
      </c>
      <c r="E34" s="194">
        <f>'[2]09'!E36</f>
        <v>0</v>
      </c>
      <c r="F34" s="15">
        <f t="shared" si="6"/>
        <v>84</v>
      </c>
      <c r="G34" s="193">
        <f>'[2]09'!H36</f>
        <v>35</v>
      </c>
      <c r="H34" s="194">
        <f>'[2]09'!I36</f>
        <v>0</v>
      </c>
      <c r="I34" s="194">
        <f>'[2]09'!J36</f>
        <v>0</v>
      </c>
      <c r="J34" s="194">
        <f>'[2]09'!K36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'[2]09'!B37</f>
        <v>84</v>
      </c>
      <c r="C35" s="194">
        <f>'[2]09'!C37</f>
        <v>0</v>
      </c>
      <c r="D35" s="194">
        <f>'[2]09'!D37</f>
        <v>0</v>
      </c>
      <c r="E35" s="194">
        <f>'[2]09'!E37</f>
        <v>0</v>
      </c>
      <c r="F35" s="15">
        <f t="shared" si="6"/>
        <v>84</v>
      </c>
      <c r="G35" s="193">
        <f>'[2]09'!H37</f>
        <v>35</v>
      </c>
      <c r="H35" s="194">
        <f>'[2]09'!I37</f>
        <v>0</v>
      </c>
      <c r="I35" s="194">
        <f>'[2]09'!J37</f>
        <v>0</v>
      </c>
      <c r="J35" s="194">
        <f>'[2]09'!K37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'[2]09'!B38</f>
        <v>84</v>
      </c>
      <c r="C36" s="194">
        <f>'[2]09'!C38</f>
        <v>0</v>
      </c>
      <c r="D36" s="194">
        <f>'[2]09'!D38</f>
        <v>0</v>
      </c>
      <c r="E36" s="194">
        <f>'[2]09'!E38</f>
        <v>0</v>
      </c>
      <c r="F36" s="15">
        <f t="shared" si="6"/>
        <v>84</v>
      </c>
      <c r="G36" s="193">
        <f>'[2]09'!H38</f>
        <v>35</v>
      </c>
      <c r="H36" s="194">
        <f>'[2]09'!I38</f>
        <v>0</v>
      </c>
      <c r="I36" s="194">
        <f>'[2]09'!J38</f>
        <v>0</v>
      </c>
      <c r="J36" s="194">
        <f>'[2]09'!K38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'[2]09'!B39</f>
        <v>84</v>
      </c>
      <c r="C37" s="194">
        <f>'[2]09'!C39</f>
        <v>0</v>
      </c>
      <c r="D37" s="194">
        <f>'[2]09'!D39</f>
        <v>0</v>
      </c>
      <c r="E37" s="194">
        <f>'[2]09'!E39</f>
        <v>0</v>
      </c>
      <c r="F37" s="15">
        <f t="shared" si="6"/>
        <v>84</v>
      </c>
      <c r="G37" s="193">
        <f>'[2]09'!H39</f>
        <v>35</v>
      </c>
      <c r="H37" s="194">
        <f>'[2]09'!I39</f>
        <v>0</v>
      </c>
      <c r="I37" s="194">
        <f>'[2]09'!J39</f>
        <v>0</v>
      </c>
      <c r="J37" s="194">
        <f>'[2]09'!K39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'[2]09'!B40</f>
        <v>84</v>
      </c>
      <c r="C38" s="194">
        <f>'[2]09'!C40</f>
        <v>0</v>
      </c>
      <c r="D38" s="194">
        <f>'[2]09'!D40</f>
        <v>0</v>
      </c>
      <c r="E38" s="194">
        <f>'[2]09'!E40</f>
        <v>0</v>
      </c>
      <c r="F38" s="15">
        <f t="shared" si="6"/>
        <v>84</v>
      </c>
      <c r="G38" s="193">
        <f>'[2]09'!H40</f>
        <v>35</v>
      </c>
      <c r="H38" s="194">
        <f>'[2]09'!I40</f>
        <v>0</v>
      </c>
      <c r="I38" s="194">
        <f>'[2]09'!J40</f>
        <v>0</v>
      </c>
      <c r="J38" s="194">
        <f>'[2]09'!K40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'[2]09'!B41</f>
        <v>84</v>
      </c>
      <c r="C39" s="194">
        <f>'[2]09'!C41</f>
        <v>0</v>
      </c>
      <c r="D39" s="194">
        <f>'[2]09'!D41</f>
        <v>0</v>
      </c>
      <c r="E39" s="194">
        <f>'[2]09'!E41</f>
        <v>0</v>
      </c>
      <c r="F39" s="15">
        <f t="shared" si="6"/>
        <v>84</v>
      </c>
      <c r="G39" s="193">
        <f>'[2]09'!H41</f>
        <v>35</v>
      </c>
      <c r="H39" s="194">
        <f>'[2]09'!I41</f>
        <v>0</v>
      </c>
      <c r="I39" s="194">
        <f>'[2]09'!J41</f>
        <v>0</v>
      </c>
      <c r="J39" s="194">
        <f>'[2]09'!K41</f>
        <v>0</v>
      </c>
      <c r="K39" s="15">
        <f t="shared" si="3"/>
        <v>35</v>
      </c>
      <c r="L39" s="18">
        <f>frq!C39</f>
        <v>1</v>
      </c>
      <c r="M39" s="125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3">
        <f>'[2]09'!B42</f>
        <v>84</v>
      </c>
      <c r="C40" s="194">
        <f>'[2]09'!C42</f>
        <v>0</v>
      </c>
      <c r="D40" s="194">
        <f>'[2]09'!D42</f>
        <v>0</v>
      </c>
      <c r="E40" s="194">
        <f>'[2]09'!E42</f>
        <v>0</v>
      </c>
      <c r="F40" s="15">
        <f t="shared" si="6"/>
        <v>84</v>
      </c>
      <c r="G40" s="193">
        <f>'[2]09'!H42</f>
        <v>35</v>
      </c>
      <c r="H40" s="194">
        <f>'[2]09'!I42</f>
        <v>0</v>
      </c>
      <c r="I40" s="194">
        <f>'[2]09'!J42</f>
        <v>0</v>
      </c>
      <c r="J40" s="194">
        <f>'[2]09'!K42</f>
        <v>0</v>
      </c>
      <c r="K40" s="15">
        <f t="shared" si="3"/>
        <v>35</v>
      </c>
      <c r="L40" s="18">
        <f>frq!C40</f>
        <v>1</v>
      </c>
      <c r="M40" s="125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3">
        <f>'[2]09'!B43</f>
        <v>84</v>
      </c>
      <c r="C41" s="194">
        <f>'[2]09'!C43</f>
        <v>0</v>
      </c>
      <c r="D41" s="194">
        <f>'[2]09'!D43</f>
        <v>0</v>
      </c>
      <c r="E41" s="194">
        <f>'[2]09'!E43</f>
        <v>0</v>
      </c>
      <c r="F41" s="15">
        <f t="shared" si="6"/>
        <v>84</v>
      </c>
      <c r="G41" s="193">
        <f>'[2]09'!H43</f>
        <v>35</v>
      </c>
      <c r="H41" s="194">
        <f>'[2]09'!I43</f>
        <v>0</v>
      </c>
      <c r="I41" s="194">
        <f>'[2]09'!J43</f>
        <v>0</v>
      </c>
      <c r="J41" s="194">
        <f>'[2]09'!K43</f>
        <v>0</v>
      </c>
      <c r="K41" s="15">
        <f t="shared" si="3"/>
        <v>35</v>
      </c>
      <c r="L41" s="18">
        <f>frq!C41</f>
        <v>1</v>
      </c>
      <c r="M41" s="125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3">
        <f>'[2]09'!B44</f>
        <v>84</v>
      </c>
      <c r="C42" s="194">
        <f>'[2]09'!C44</f>
        <v>0</v>
      </c>
      <c r="D42" s="194">
        <f>'[2]09'!D44</f>
        <v>0</v>
      </c>
      <c r="E42" s="194">
        <f>'[2]09'!E44</f>
        <v>0</v>
      </c>
      <c r="F42" s="15">
        <f t="shared" si="6"/>
        <v>84</v>
      </c>
      <c r="G42" s="193">
        <f>'[2]09'!H44</f>
        <v>35</v>
      </c>
      <c r="H42" s="194">
        <f>'[2]09'!I44</f>
        <v>0</v>
      </c>
      <c r="I42" s="194">
        <f>'[2]09'!J44</f>
        <v>0</v>
      </c>
      <c r="J42" s="194">
        <f>'[2]09'!K44</f>
        <v>0</v>
      </c>
      <c r="K42" s="15">
        <f t="shared" si="3"/>
        <v>35</v>
      </c>
      <c r="L42" s="18">
        <f>frq!C42</f>
        <v>1</v>
      </c>
      <c r="M42" s="125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3">
        <f>'[2]09'!B45</f>
        <v>84</v>
      </c>
      <c r="C43" s="194">
        <f>'[2]09'!C45</f>
        <v>0</v>
      </c>
      <c r="D43" s="194">
        <f>'[2]09'!D45</f>
        <v>0</v>
      </c>
      <c r="E43" s="194">
        <f>'[2]09'!E45</f>
        <v>0</v>
      </c>
      <c r="F43" s="15">
        <f t="shared" si="6"/>
        <v>84</v>
      </c>
      <c r="G43" s="193">
        <f>'[2]09'!H45</f>
        <v>35</v>
      </c>
      <c r="H43" s="194">
        <f>'[2]09'!I45</f>
        <v>0</v>
      </c>
      <c r="I43" s="194">
        <f>'[2]09'!J45</f>
        <v>0</v>
      </c>
      <c r="J43" s="194">
        <f>'[2]09'!K45</f>
        <v>0</v>
      </c>
      <c r="K43" s="15">
        <f t="shared" si="3"/>
        <v>35</v>
      </c>
      <c r="L43" s="18">
        <f>frq!C43</f>
        <v>1</v>
      </c>
      <c r="M43" s="125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3">
        <f>'[2]09'!B46</f>
        <v>84</v>
      </c>
      <c r="C44" s="194">
        <f>'[2]09'!C46</f>
        <v>0</v>
      </c>
      <c r="D44" s="194">
        <f>'[2]09'!D46</f>
        <v>0</v>
      </c>
      <c r="E44" s="194">
        <f>'[2]09'!E46</f>
        <v>0</v>
      </c>
      <c r="F44" s="15">
        <f t="shared" si="6"/>
        <v>84</v>
      </c>
      <c r="G44" s="193">
        <f>'[2]09'!H46</f>
        <v>34</v>
      </c>
      <c r="H44" s="194">
        <f>'[2]09'!I46</f>
        <v>0</v>
      </c>
      <c r="I44" s="194">
        <f>'[2]09'!J46</f>
        <v>0</v>
      </c>
      <c r="J44" s="194">
        <f>'[2]09'!K46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3">
        <f>'[2]09'!B47</f>
        <v>84</v>
      </c>
      <c r="C45" s="194">
        <f>'[2]09'!C47</f>
        <v>0</v>
      </c>
      <c r="D45" s="194">
        <f>'[2]09'!D47</f>
        <v>0</v>
      </c>
      <c r="E45" s="194">
        <f>'[2]09'!E47</f>
        <v>0</v>
      </c>
      <c r="F45" s="15">
        <f t="shared" si="6"/>
        <v>84</v>
      </c>
      <c r="G45" s="193">
        <f>'[2]09'!H47</f>
        <v>34</v>
      </c>
      <c r="H45" s="194">
        <f>'[2]09'!I47</f>
        <v>0</v>
      </c>
      <c r="I45" s="194">
        <f>'[2]09'!J47</f>
        <v>0</v>
      </c>
      <c r="J45" s="194">
        <f>'[2]09'!K47</f>
        <v>0</v>
      </c>
      <c r="K45" s="15">
        <f t="shared" si="3"/>
        <v>34</v>
      </c>
      <c r="L45" s="18">
        <f>frq!C45</f>
        <v>1</v>
      </c>
      <c r="M45" s="125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3">
        <f>'[2]09'!B48</f>
        <v>84</v>
      </c>
      <c r="C46" s="194">
        <f>'[2]09'!C48</f>
        <v>0</v>
      </c>
      <c r="D46" s="194">
        <f>'[2]09'!D48</f>
        <v>0</v>
      </c>
      <c r="E46" s="194">
        <f>'[2]09'!E48</f>
        <v>0</v>
      </c>
      <c r="F46" s="15">
        <f t="shared" si="6"/>
        <v>84</v>
      </c>
      <c r="G46" s="193">
        <f>'[2]09'!H48</f>
        <v>34</v>
      </c>
      <c r="H46" s="194">
        <f>'[2]09'!I48</f>
        <v>0</v>
      </c>
      <c r="I46" s="194">
        <f>'[2]09'!J48</f>
        <v>0</v>
      </c>
      <c r="J46" s="194">
        <f>'[2]09'!K48</f>
        <v>0</v>
      </c>
      <c r="K46" s="15">
        <f t="shared" si="3"/>
        <v>34</v>
      </c>
      <c r="L46" s="18">
        <f>frq!C46</f>
        <v>1</v>
      </c>
      <c r="M46" s="125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3">
        <f>'[2]09'!B49</f>
        <v>84</v>
      </c>
      <c r="C47" s="194">
        <f>'[2]09'!C49</f>
        <v>0</v>
      </c>
      <c r="D47" s="194">
        <f>'[2]09'!D49</f>
        <v>0</v>
      </c>
      <c r="E47" s="194">
        <f>'[2]09'!E49</f>
        <v>0</v>
      </c>
      <c r="F47" s="15">
        <f t="shared" si="6"/>
        <v>84</v>
      </c>
      <c r="G47" s="193">
        <f>'[2]09'!H49</f>
        <v>34</v>
      </c>
      <c r="H47" s="194">
        <f>'[2]09'!I49</f>
        <v>0</v>
      </c>
      <c r="I47" s="194">
        <f>'[2]09'!J49</f>
        <v>0</v>
      </c>
      <c r="J47" s="194">
        <f>'[2]09'!K49</f>
        <v>0</v>
      </c>
      <c r="K47" s="15">
        <f t="shared" si="3"/>
        <v>34</v>
      </c>
      <c r="L47" s="18">
        <f>frq!C47</f>
        <v>1</v>
      </c>
      <c r="M47" s="125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3">
        <f>'[2]09'!B50</f>
        <v>84</v>
      </c>
      <c r="C48" s="194">
        <f>'[2]09'!C50</f>
        <v>0</v>
      </c>
      <c r="D48" s="194">
        <f>'[2]09'!D50</f>
        <v>0</v>
      </c>
      <c r="E48" s="194">
        <f>'[2]09'!E50</f>
        <v>0</v>
      </c>
      <c r="F48" s="15">
        <f t="shared" si="6"/>
        <v>84</v>
      </c>
      <c r="G48" s="193">
        <f>'[2]09'!H50</f>
        <v>34</v>
      </c>
      <c r="H48" s="194">
        <f>'[2]09'!I50</f>
        <v>0</v>
      </c>
      <c r="I48" s="194">
        <f>'[2]09'!J50</f>
        <v>0</v>
      </c>
      <c r="J48" s="194">
        <f>'[2]09'!K50</f>
        <v>0</v>
      </c>
      <c r="K48" s="15">
        <f t="shared" si="3"/>
        <v>34</v>
      </c>
      <c r="L48" s="18">
        <f>frq!C48</f>
        <v>1</v>
      </c>
      <c r="M48" s="125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3">
        <f>'[2]09'!B51</f>
        <v>84</v>
      </c>
      <c r="C49" s="194">
        <f>'[2]09'!C51</f>
        <v>0</v>
      </c>
      <c r="D49" s="194">
        <f>'[2]09'!D51</f>
        <v>0</v>
      </c>
      <c r="E49" s="194">
        <f>'[2]09'!E51</f>
        <v>0</v>
      </c>
      <c r="F49" s="15">
        <f t="shared" si="6"/>
        <v>84</v>
      </c>
      <c r="G49" s="193">
        <f>'[2]09'!H51</f>
        <v>34</v>
      </c>
      <c r="H49" s="194">
        <f>'[2]09'!I51</f>
        <v>0</v>
      </c>
      <c r="I49" s="194">
        <f>'[2]09'!J51</f>
        <v>0</v>
      </c>
      <c r="J49" s="194">
        <f>'[2]09'!K51</f>
        <v>0</v>
      </c>
      <c r="K49" s="15">
        <f t="shared" si="3"/>
        <v>34</v>
      </c>
      <c r="L49" s="18">
        <f>frq!C49</f>
        <v>1</v>
      </c>
      <c r="M49" s="125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3">
        <f>'[2]09'!B52</f>
        <v>84</v>
      </c>
      <c r="C50" s="194">
        <f>'[2]09'!C52</f>
        <v>0</v>
      </c>
      <c r="D50" s="194">
        <f>'[2]09'!D52</f>
        <v>0</v>
      </c>
      <c r="E50" s="194">
        <f>'[2]09'!E52</f>
        <v>0</v>
      </c>
      <c r="F50" s="15">
        <f t="shared" si="6"/>
        <v>84</v>
      </c>
      <c r="G50" s="193">
        <f>'[2]09'!H52</f>
        <v>34</v>
      </c>
      <c r="H50" s="194">
        <f>'[2]09'!I52</f>
        <v>0</v>
      </c>
      <c r="I50" s="194">
        <f>'[2]09'!J52</f>
        <v>0</v>
      </c>
      <c r="J50" s="194">
        <f>'[2]09'!K52</f>
        <v>0</v>
      </c>
      <c r="K50" s="15">
        <f t="shared" si="3"/>
        <v>34</v>
      </c>
      <c r="L50" s="18">
        <f>frq!C50</f>
        <v>1</v>
      </c>
      <c r="M50" s="125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3">
        <f>'[2]09'!B53</f>
        <v>84</v>
      </c>
      <c r="C51" s="194">
        <f>'[2]09'!C53</f>
        <v>0</v>
      </c>
      <c r="D51" s="194">
        <f>'[2]09'!D53</f>
        <v>0</v>
      </c>
      <c r="E51" s="194">
        <f>'[2]09'!E53</f>
        <v>0</v>
      </c>
      <c r="F51" s="15">
        <f t="shared" si="6"/>
        <v>84</v>
      </c>
      <c r="G51" s="193">
        <f>'[2]09'!H53</f>
        <v>34</v>
      </c>
      <c r="H51" s="194">
        <f>'[2]09'!I53</f>
        <v>0</v>
      </c>
      <c r="I51" s="194">
        <f>'[2]09'!J53</f>
        <v>0</v>
      </c>
      <c r="J51" s="194">
        <f>'[2]09'!K53</f>
        <v>0</v>
      </c>
      <c r="K51" s="15">
        <f t="shared" si="3"/>
        <v>34</v>
      </c>
      <c r="L51" s="18">
        <f>frq!C51</f>
        <v>1</v>
      </c>
      <c r="M51" s="125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3">
        <f>'[2]09'!B54</f>
        <v>84</v>
      </c>
      <c r="C52" s="194">
        <f>'[2]09'!C54</f>
        <v>0</v>
      </c>
      <c r="D52" s="194">
        <f>'[2]09'!D54</f>
        <v>0</v>
      </c>
      <c r="E52" s="194">
        <f>'[2]09'!E54</f>
        <v>0</v>
      </c>
      <c r="F52" s="15">
        <f t="shared" si="6"/>
        <v>84</v>
      </c>
      <c r="G52" s="193">
        <f>'[2]09'!H54</f>
        <v>34</v>
      </c>
      <c r="H52" s="194">
        <f>'[2]09'!I54</f>
        <v>0</v>
      </c>
      <c r="I52" s="194">
        <f>'[2]09'!J54</f>
        <v>0</v>
      </c>
      <c r="J52" s="194">
        <f>'[2]09'!K54</f>
        <v>0</v>
      </c>
      <c r="K52" s="15">
        <f t="shared" si="3"/>
        <v>34</v>
      </c>
      <c r="L52" s="18">
        <f>frq!C52</f>
        <v>1</v>
      </c>
      <c r="M52" s="125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193">
        <f>'[2]09'!B55</f>
        <v>84</v>
      </c>
      <c r="C53" s="194">
        <f>'[2]09'!C55</f>
        <v>0</v>
      </c>
      <c r="D53" s="194">
        <f>'[2]09'!D55</f>
        <v>0</v>
      </c>
      <c r="E53" s="194">
        <f>'[2]09'!E55</f>
        <v>0</v>
      </c>
      <c r="F53" s="15">
        <f t="shared" si="6"/>
        <v>84</v>
      </c>
      <c r="G53" s="193">
        <f>'[2]09'!H55</f>
        <v>34</v>
      </c>
      <c r="H53" s="194">
        <f>'[2]09'!I55</f>
        <v>0</v>
      </c>
      <c r="I53" s="194">
        <f>'[2]09'!J55</f>
        <v>0</v>
      </c>
      <c r="J53" s="194">
        <f>'[2]09'!K55</f>
        <v>0</v>
      </c>
      <c r="K53" s="15">
        <f t="shared" si="3"/>
        <v>34</v>
      </c>
      <c r="L53" s="18">
        <f>frq!C53</f>
        <v>1</v>
      </c>
      <c r="M53" s="125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193">
        <f>'[2]09'!B56</f>
        <v>84</v>
      </c>
      <c r="C54" s="194">
        <f>'[2]09'!C56</f>
        <v>0</v>
      </c>
      <c r="D54" s="194">
        <f>'[2]09'!D56</f>
        <v>0</v>
      </c>
      <c r="E54" s="194">
        <f>'[2]09'!E56</f>
        <v>0</v>
      </c>
      <c r="F54" s="15">
        <f t="shared" si="6"/>
        <v>84</v>
      </c>
      <c r="G54" s="193">
        <f>'[2]09'!H56</f>
        <v>34</v>
      </c>
      <c r="H54" s="194">
        <f>'[2]09'!I56</f>
        <v>0</v>
      </c>
      <c r="I54" s="194">
        <f>'[2]09'!J56</f>
        <v>0</v>
      </c>
      <c r="J54" s="194">
        <f>'[2]09'!K56</f>
        <v>0</v>
      </c>
      <c r="K54" s="15">
        <f t="shared" si="3"/>
        <v>34</v>
      </c>
      <c r="L54" s="18">
        <f>frq!C54</f>
        <v>1</v>
      </c>
      <c r="M54" s="125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3">
        <f>'[2]09'!B57</f>
        <v>84</v>
      </c>
      <c r="C55" s="194">
        <f>'[2]09'!C57</f>
        <v>0</v>
      </c>
      <c r="D55" s="194">
        <f>'[2]09'!D57</f>
        <v>0</v>
      </c>
      <c r="E55" s="194">
        <f>'[2]09'!E57</f>
        <v>0</v>
      </c>
      <c r="F55" s="15">
        <f t="shared" si="6"/>
        <v>84</v>
      </c>
      <c r="G55" s="193">
        <f>'[2]09'!H57</f>
        <v>33</v>
      </c>
      <c r="H55" s="194">
        <f>'[2]09'!I57</f>
        <v>0</v>
      </c>
      <c r="I55" s="194">
        <f>'[2]09'!J57</f>
        <v>0</v>
      </c>
      <c r="J55" s="194">
        <f>'[2]09'!K57</f>
        <v>0</v>
      </c>
      <c r="K55" s="15">
        <f t="shared" si="3"/>
        <v>33</v>
      </c>
      <c r="L55" s="18">
        <f>frq!C55</f>
        <v>1</v>
      </c>
      <c r="M55" s="125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3">
        <f>'[2]09'!B58</f>
        <v>84</v>
      </c>
      <c r="C56" s="194">
        <f>'[2]09'!C58</f>
        <v>0</v>
      </c>
      <c r="D56" s="194">
        <f>'[2]09'!D58</f>
        <v>0</v>
      </c>
      <c r="E56" s="194">
        <f>'[2]09'!E58</f>
        <v>0</v>
      </c>
      <c r="F56" s="15">
        <f t="shared" si="6"/>
        <v>84</v>
      </c>
      <c r="G56" s="193">
        <f>'[2]09'!H58</f>
        <v>33</v>
      </c>
      <c r="H56" s="194">
        <f>'[2]09'!I58</f>
        <v>0</v>
      </c>
      <c r="I56" s="194">
        <f>'[2]09'!J58</f>
        <v>0</v>
      </c>
      <c r="J56" s="194">
        <f>'[2]09'!K58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3">
        <f>'[2]09'!B59</f>
        <v>84</v>
      </c>
      <c r="C57" s="194">
        <f>'[2]09'!C59</f>
        <v>0</v>
      </c>
      <c r="D57" s="194">
        <f>'[2]09'!D59</f>
        <v>0</v>
      </c>
      <c r="E57" s="194">
        <f>'[2]09'!E59</f>
        <v>0</v>
      </c>
      <c r="F57" s="15">
        <f t="shared" si="6"/>
        <v>84</v>
      </c>
      <c r="G57" s="193">
        <f>'[2]09'!H59</f>
        <v>33</v>
      </c>
      <c r="H57" s="194">
        <f>'[2]09'!I59</f>
        <v>0</v>
      </c>
      <c r="I57" s="194">
        <f>'[2]09'!J59</f>
        <v>0</v>
      </c>
      <c r="J57" s="194">
        <f>'[2]09'!K59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3">
        <f>'[2]09'!B60</f>
        <v>84</v>
      </c>
      <c r="C58" s="194">
        <f>'[2]09'!C60</f>
        <v>0</v>
      </c>
      <c r="D58" s="194">
        <f>'[2]09'!D60</f>
        <v>0</v>
      </c>
      <c r="E58" s="194">
        <f>'[2]09'!E60</f>
        <v>0</v>
      </c>
      <c r="F58" s="15">
        <f t="shared" si="6"/>
        <v>84</v>
      </c>
      <c r="G58" s="193">
        <f>'[2]09'!H60</f>
        <v>33</v>
      </c>
      <c r="H58" s="194">
        <f>'[2]09'!I60</f>
        <v>0</v>
      </c>
      <c r="I58" s="194">
        <f>'[2]09'!J60</f>
        <v>0</v>
      </c>
      <c r="J58" s="194">
        <f>'[2]09'!K60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3">
        <f>'[2]09'!B61</f>
        <v>84</v>
      </c>
      <c r="C59" s="194">
        <f>'[2]09'!C61</f>
        <v>0</v>
      </c>
      <c r="D59" s="194">
        <f>'[2]09'!D61</f>
        <v>0</v>
      </c>
      <c r="E59" s="194">
        <f>'[2]09'!E61</f>
        <v>0</v>
      </c>
      <c r="F59" s="15">
        <f t="shared" si="6"/>
        <v>84</v>
      </c>
      <c r="G59" s="193">
        <f>'[2]09'!H61</f>
        <v>33</v>
      </c>
      <c r="H59" s="194">
        <f>'[2]09'!I61</f>
        <v>0</v>
      </c>
      <c r="I59" s="194">
        <f>'[2]09'!J61</f>
        <v>0</v>
      </c>
      <c r="J59" s="194">
        <f>'[2]09'!K61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3">
        <f>'[2]09'!B62</f>
        <v>84</v>
      </c>
      <c r="C60" s="194">
        <f>'[2]09'!C62</f>
        <v>0</v>
      </c>
      <c r="D60" s="194">
        <f>'[2]09'!D62</f>
        <v>0</v>
      </c>
      <c r="E60" s="194">
        <f>'[2]09'!E62</f>
        <v>0</v>
      </c>
      <c r="F60" s="15">
        <f t="shared" si="6"/>
        <v>84</v>
      </c>
      <c r="G60" s="193">
        <f>'[2]09'!H62</f>
        <v>33</v>
      </c>
      <c r="H60" s="194">
        <f>'[2]09'!I62</f>
        <v>0</v>
      </c>
      <c r="I60" s="194">
        <f>'[2]09'!J62</f>
        <v>0</v>
      </c>
      <c r="J60" s="194">
        <f>'[2]09'!K62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3">
        <f>'[2]09'!B63</f>
        <v>84</v>
      </c>
      <c r="C61" s="194">
        <f>'[2]09'!C63</f>
        <v>0</v>
      </c>
      <c r="D61" s="194">
        <f>'[2]09'!D63</f>
        <v>0</v>
      </c>
      <c r="E61" s="194">
        <f>'[2]09'!E63</f>
        <v>0</v>
      </c>
      <c r="F61" s="15">
        <f t="shared" si="6"/>
        <v>84</v>
      </c>
      <c r="G61" s="193">
        <f>'[2]09'!H63</f>
        <v>33</v>
      </c>
      <c r="H61" s="194">
        <f>'[2]09'!I63</f>
        <v>0</v>
      </c>
      <c r="I61" s="194">
        <f>'[2]09'!J63</f>
        <v>0</v>
      </c>
      <c r="J61" s="194">
        <f>'[2]09'!K63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93">
        <f>'[2]09'!B64</f>
        <v>84</v>
      </c>
      <c r="C62" s="194">
        <f>'[2]09'!C64</f>
        <v>0</v>
      </c>
      <c r="D62" s="194">
        <f>'[2]09'!D64</f>
        <v>0</v>
      </c>
      <c r="E62" s="194">
        <f>'[2]09'!E64</f>
        <v>0</v>
      </c>
      <c r="F62" s="15">
        <f t="shared" si="6"/>
        <v>84</v>
      </c>
      <c r="G62" s="193">
        <f>'[2]09'!H64</f>
        <v>33</v>
      </c>
      <c r="H62" s="194">
        <f>'[2]09'!I64</f>
        <v>0</v>
      </c>
      <c r="I62" s="194">
        <f>'[2]09'!J64</f>
        <v>0</v>
      </c>
      <c r="J62" s="194">
        <f>'[2]09'!K64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93">
        <f>'[2]09'!B65</f>
        <v>84</v>
      </c>
      <c r="C63" s="194">
        <f>'[2]09'!C65</f>
        <v>0</v>
      </c>
      <c r="D63" s="194">
        <f>'[2]09'!D65</f>
        <v>0</v>
      </c>
      <c r="E63" s="194">
        <f>'[2]09'!E65</f>
        <v>0</v>
      </c>
      <c r="F63" s="15">
        <f t="shared" si="6"/>
        <v>84</v>
      </c>
      <c r="G63" s="193">
        <f>'[2]09'!H65</f>
        <v>33</v>
      </c>
      <c r="H63" s="194">
        <f>'[2]09'!I65</f>
        <v>0</v>
      </c>
      <c r="I63" s="194">
        <f>'[2]09'!J65</f>
        <v>0</v>
      </c>
      <c r="J63" s="194">
        <f>'[2]09'!K65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93">
        <f>'[2]09'!B66</f>
        <v>84</v>
      </c>
      <c r="C64" s="194">
        <f>'[2]09'!C66</f>
        <v>0</v>
      </c>
      <c r="D64" s="194">
        <f>'[2]09'!D66</f>
        <v>0</v>
      </c>
      <c r="E64" s="194">
        <f>'[2]09'!E66</f>
        <v>0</v>
      </c>
      <c r="F64" s="15">
        <f t="shared" si="6"/>
        <v>84</v>
      </c>
      <c r="G64" s="193">
        <f>'[2]09'!H66</f>
        <v>34</v>
      </c>
      <c r="H64" s="194">
        <f>'[2]09'!I66</f>
        <v>0</v>
      </c>
      <c r="I64" s="194">
        <f>'[2]09'!J66</f>
        <v>0</v>
      </c>
      <c r="J64" s="194">
        <f>'[2]09'!K66</f>
        <v>0</v>
      </c>
      <c r="K64" s="15">
        <f t="shared" si="3"/>
        <v>34</v>
      </c>
      <c r="L64" s="18">
        <f>frq!C64</f>
        <v>1</v>
      </c>
      <c r="M64" s="125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3">
        <f>'[2]09'!B67</f>
        <v>84</v>
      </c>
      <c r="C65" s="194">
        <f>'[2]09'!C67</f>
        <v>0</v>
      </c>
      <c r="D65" s="194">
        <f>'[2]09'!D67</f>
        <v>0</v>
      </c>
      <c r="E65" s="194">
        <f>'[2]09'!E67</f>
        <v>0</v>
      </c>
      <c r="F65" s="15">
        <f t="shared" si="6"/>
        <v>84</v>
      </c>
      <c r="G65" s="193">
        <f>'[2]09'!H67</f>
        <v>34</v>
      </c>
      <c r="H65" s="194">
        <f>'[2]09'!I67</f>
        <v>0</v>
      </c>
      <c r="I65" s="194">
        <f>'[2]09'!J67</f>
        <v>0</v>
      </c>
      <c r="J65" s="194">
        <f>'[2]09'!K67</f>
        <v>0</v>
      </c>
      <c r="K65" s="15">
        <f t="shared" si="3"/>
        <v>34</v>
      </c>
      <c r="L65" s="18">
        <f>frq!C65</f>
        <v>1</v>
      </c>
      <c r="M65" s="125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3">
        <f>'[2]09'!B68</f>
        <v>84</v>
      </c>
      <c r="C66" s="194">
        <f>'[2]09'!C68</f>
        <v>0</v>
      </c>
      <c r="D66" s="194">
        <f>'[2]09'!D68</f>
        <v>0</v>
      </c>
      <c r="E66" s="194">
        <f>'[2]09'!E68</f>
        <v>0</v>
      </c>
      <c r="F66" s="15">
        <f t="shared" si="6"/>
        <v>84</v>
      </c>
      <c r="G66" s="193">
        <f>'[2]09'!H68</f>
        <v>34</v>
      </c>
      <c r="H66" s="194">
        <f>'[2]09'!I68</f>
        <v>0</v>
      </c>
      <c r="I66" s="194">
        <f>'[2]09'!J68</f>
        <v>0</v>
      </c>
      <c r="J66" s="194">
        <f>'[2]09'!K68</f>
        <v>0</v>
      </c>
      <c r="K66" s="15">
        <f t="shared" si="3"/>
        <v>34</v>
      </c>
      <c r="L66" s="18">
        <f>frq!C66</f>
        <v>1</v>
      </c>
      <c r="M66" s="125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3">
        <f>'[2]09'!B69</f>
        <v>84</v>
      </c>
      <c r="C67" s="194">
        <f>'[2]09'!C69</f>
        <v>0</v>
      </c>
      <c r="D67" s="194">
        <f>'[2]09'!D69</f>
        <v>0</v>
      </c>
      <c r="E67" s="194">
        <f>'[2]09'!E69</f>
        <v>0</v>
      </c>
      <c r="F67" s="15">
        <f t="shared" si="6"/>
        <v>84</v>
      </c>
      <c r="G67" s="193">
        <f>'[2]09'!H69</f>
        <v>34</v>
      </c>
      <c r="H67" s="194">
        <f>'[2]09'!I69</f>
        <v>0</v>
      </c>
      <c r="I67" s="194">
        <f>'[2]09'!J69</f>
        <v>0</v>
      </c>
      <c r="J67" s="194">
        <f>'[2]09'!K69</f>
        <v>0</v>
      </c>
      <c r="K67" s="15">
        <f t="shared" si="3"/>
        <v>34</v>
      </c>
      <c r="L67" s="18">
        <f>frq!C67</f>
        <v>1</v>
      </c>
      <c r="M67" s="125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3">
        <f>'[2]09'!B70</f>
        <v>84</v>
      </c>
      <c r="C68" s="194">
        <f>'[2]09'!C70</f>
        <v>0</v>
      </c>
      <c r="D68" s="194">
        <f>'[2]09'!D70</f>
        <v>0</v>
      </c>
      <c r="E68" s="194">
        <f>'[2]09'!E70</f>
        <v>0</v>
      </c>
      <c r="F68" s="15">
        <f t="shared" si="6"/>
        <v>84</v>
      </c>
      <c r="G68" s="193">
        <f>'[2]09'!H70</f>
        <v>34</v>
      </c>
      <c r="H68" s="194">
        <f>'[2]09'!I70</f>
        <v>0</v>
      </c>
      <c r="I68" s="194">
        <f>'[2]09'!J70</f>
        <v>0</v>
      </c>
      <c r="J68" s="194">
        <f>'[2]09'!K70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3">
        <f>'[2]09'!B71</f>
        <v>84</v>
      </c>
      <c r="C69" s="194">
        <f>'[2]09'!C71</f>
        <v>0</v>
      </c>
      <c r="D69" s="194">
        <f>'[2]09'!D71</f>
        <v>0</v>
      </c>
      <c r="E69" s="194">
        <f>'[2]09'!E71</f>
        <v>0</v>
      </c>
      <c r="F69" s="15">
        <f t="shared" ref="F69:F98" si="16">SUM(B69:E69)</f>
        <v>84</v>
      </c>
      <c r="G69" s="193">
        <f>'[2]09'!H71</f>
        <v>34</v>
      </c>
      <c r="H69" s="194">
        <f>'[2]09'!I71</f>
        <v>0</v>
      </c>
      <c r="I69" s="194">
        <f>'[2]09'!J71</f>
        <v>0</v>
      </c>
      <c r="J69" s="194">
        <f>'[2]09'!K71</f>
        <v>0</v>
      </c>
      <c r="K69" s="15">
        <f t="shared" si="13"/>
        <v>34</v>
      </c>
      <c r="L69" s="18">
        <f>frq!C69</f>
        <v>1</v>
      </c>
      <c r="M69" s="125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3">
        <f>'[2]09'!B72</f>
        <v>84</v>
      </c>
      <c r="C70" s="194">
        <f>'[2]09'!C72</f>
        <v>0</v>
      </c>
      <c r="D70" s="194">
        <f>'[2]09'!D72</f>
        <v>0</v>
      </c>
      <c r="E70" s="194">
        <f>'[2]09'!E72</f>
        <v>0</v>
      </c>
      <c r="F70" s="15">
        <f t="shared" si="16"/>
        <v>84</v>
      </c>
      <c r="G70" s="193">
        <f>'[2]09'!H72</f>
        <v>34</v>
      </c>
      <c r="H70" s="194">
        <f>'[2]09'!I72</f>
        <v>0</v>
      </c>
      <c r="I70" s="194">
        <f>'[2]09'!J72</f>
        <v>0</v>
      </c>
      <c r="J70" s="194">
        <f>'[2]09'!K72</f>
        <v>0</v>
      </c>
      <c r="K70" s="15">
        <f t="shared" si="13"/>
        <v>34</v>
      </c>
      <c r="L70" s="18">
        <f>frq!C70</f>
        <v>1</v>
      </c>
      <c r="M70" s="125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3">
        <f>'[2]09'!B73</f>
        <v>84</v>
      </c>
      <c r="C71" s="194">
        <f>'[2]09'!C73</f>
        <v>0</v>
      </c>
      <c r="D71" s="194">
        <f>'[2]09'!D73</f>
        <v>0</v>
      </c>
      <c r="E71" s="194">
        <f>'[2]09'!E73</f>
        <v>0</v>
      </c>
      <c r="F71" s="15">
        <f t="shared" si="16"/>
        <v>84</v>
      </c>
      <c r="G71" s="193">
        <f>'[2]09'!H73</f>
        <v>34</v>
      </c>
      <c r="H71" s="194">
        <f>'[2]09'!I73</f>
        <v>0</v>
      </c>
      <c r="I71" s="194">
        <f>'[2]09'!J73</f>
        <v>0</v>
      </c>
      <c r="J71" s="194">
        <f>'[2]09'!K73</f>
        <v>0</v>
      </c>
      <c r="K71" s="15">
        <f t="shared" si="13"/>
        <v>34</v>
      </c>
      <c r="L71" s="18">
        <f>frq!C71</f>
        <v>1</v>
      </c>
      <c r="M71" s="125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3">
        <f>'[2]09'!B74</f>
        <v>84</v>
      </c>
      <c r="C72" s="194">
        <f>'[2]09'!C74</f>
        <v>0</v>
      </c>
      <c r="D72" s="194">
        <f>'[2]09'!D74</f>
        <v>0</v>
      </c>
      <c r="E72" s="194">
        <f>'[2]09'!E74</f>
        <v>0</v>
      </c>
      <c r="F72" s="15">
        <f t="shared" si="16"/>
        <v>84</v>
      </c>
      <c r="G72" s="193">
        <f>'[2]09'!H74</f>
        <v>34</v>
      </c>
      <c r="H72" s="194">
        <f>'[2]09'!I74</f>
        <v>0</v>
      </c>
      <c r="I72" s="194">
        <f>'[2]09'!J74</f>
        <v>0</v>
      </c>
      <c r="J72" s="194">
        <f>'[2]09'!K74</f>
        <v>0</v>
      </c>
      <c r="K72" s="15">
        <f t="shared" si="13"/>
        <v>34</v>
      </c>
      <c r="L72" s="18">
        <f>frq!C72</f>
        <v>1</v>
      </c>
      <c r="M72" s="125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3">
        <f>'[2]09'!B75</f>
        <v>84</v>
      </c>
      <c r="C73" s="194">
        <f>'[2]09'!C75</f>
        <v>0</v>
      </c>
      <c r="D73" s="194">
        <f>'[2]09'!D75</f>
        <v>0</v>
      </c>
      <c r="E73" s="194">
        <f>'[2]09'!E75</f>
        <v>0</v>
      </c>
      <c r="F73" s="15">
        <f t="shared" si="16"/>
        <v>84</v>
      </c>
      <c r="G73" s="193">
        <f>'[2]09'!H75</f>
        <v>34</v>
      </c>
      <c r="H73" s="194">
        <f>'[2]09'!I75</f>
        <v>0</v>
      </c>
      <c r="I73" s="194">
        <f>'[2]09'!J75</f>
        <v>0</v>
      </c>
      <c r="J73" s="194">
        <f>'[2]09'!K75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3">
        <f>'[2]09'!B76</f>
        <v>84</v>
      </c>
      <c r="C74" s="194">
        <f>'[2]09'!C76</f>
        <v>0</v>
      </c>
      <c r="D74" s="194">
        <f>'[2]09'!D76</f>
        <v>0</v>
      </c>
      <c r="E74" s="194">
        <f>'[2]09'!E76</f>
        <v>0</v>
      </c>
      <c r="F74" s="15">
        <f t="shared" si="16"/>
        <v>84</v>
      </c>
      <c r="G74" s="193">
        <f>'[2]09'!H76</f>
        <v>34</v>
      </c>
      <c r="H74" s="194">
        <f>'[2]09'!I76</f>
        <v>0</v>
      </c>
      <c r="I74" s="194">
        <f>'[2]09'!J76</f>
        <v>0</v>
      </c>
      <c r="J74" s="194">
        <f>'[2]09'!K76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3">
        <f>'[2]09'!B77</f>
        <v>84</v>
      </c>
      <c r="C75" s="194">
        <f>'[2]09'!C77</f>
        <v>0</v>
      </c>
      <c r="D75" s="194">
        <f>'[2]09'!D77</f>
        <v>0</v>
      </c>
      <c r="E75" s="194">
        <f>'[2]09'!E77</f>
        <v>0</v>
      </c>
      <c r="F75" s="15">
        <f t="shared" si="16"/>
        <v>84</v>
      </c>
      <c r="G75" s="193">
        <f>'[2]09'!H77</f>
        <v>34</v>
      </c>
      <c r="H75" s="194">
        <f>'[2]09'!I77</f>
        <v>0</v>
      </c>
      <c r="I75" s="194">
        <f>'[2]09'!J77</f>
        <v>0</v>
      </c>
      <c r="J75" s="194">
        <f>'[2]09'!K77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3">
        <f>'[2]09'!B78</f>
        <v>84</v>
      </c>
      <c r="C76" s="194">
        <f>'[2]09'!C78</f>
        <v>0</v>
      </c>
      <c r="D76" s="194">
        <f>'[2]09'!D78</f>
        <v>0</v>
      </c>
      <c r="E76" s="194">
        <f>'[2]09'!E78</f>
        <v>0</v>
      </c>
      <c r="F76" s="15">
        <f t="shared" si="16"/>
        <v>84</v>
      </c>
      <c r="G76" s="193">
        <f>'[2]09'!H78</f>
        <v>34</v>
      </c>
      <c r="H76" s="194">
        <f>'[2]09'!I78</f>
        <v>0</v>
      </c>
      <c r="I76" s="194">
        <f>'[2]09'!J78</f>
        <v>0</v>
      </c>
      <c r="J76" s="194">
        <f>'[2]09'!K78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3">
        <f>'[2]09'!B79</f>
        <v>84</v>
      </c>
      <c r="C77" s="194">
        <f>'[2]09'!C79</f>
        <v>0</v>
      </c>
      <c r="D77" s="194">
        <f>'[2]09'!D79</f>
        <v>0</v>
      </c>
      <c r="E77" s="194">
        <f>'[2]09'!E79</f>
        <v>0</v>
      </c>
      <c r="F77" s="15">
        <f t="shared" si="16"/>
        <v>84</v>
      </c>
      <c r="G77" s="193">
        <f>'[2]09'!H79</f>
        <v>34</v>
      </c>
      <c r="H77" s="194">
        <f>'[2]09'!I79</f>
        <v>0</v>
      </c>
      <c r="I77" s="194">
        <f>'[2]09'!J79</f>
        <v>0</v>
      </c>
      <c r="J77" s="194">
        <f>'[2]09'!K79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3">
        <f>'[2]09'!B80</f>
        <v>84</v>
      </c>
      <c r="C78" s="194">
        <f>'[2]09'!C80</f>
        <v>0</v>
      </c>
      <c r="D78" s="194">
        <f>'[2]09'!D80</f>
        <v>0</v>
      </c>
      <c r="E78" s="194">
        <f>'[2]09'!E80</f>
        <v>0</v>
      </c>
      <c r="F78" s="15">
        <f t="shared" si="16"/>
        <v>84</v>
      </c>
      <c r="G78" s="193">
        <f>'[2]09'!H80</f>
        <v>35</v>
      </c>
      <c r="H78" s="194">
        <f>'[2]09'!I80</f>
        <v>0</v>
      </c>
      <c r="I78" s="194">
        <f>'[2]09'!J80</f>
        <v>0</v>
      </c>
      <c r="J78" s="194">
        <f>'[2]09'!K80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3">
        <f>'[2]09'!B81</f>
        <v>84</v>
      </c>
      <c r="C79" s="194">
        <f>'[2]09'!C81</f>
        <v>0</v>
      </c>
      <c r="D79" s="194">
        <f>'[2]09'!D81</f>
        <v>0</v>
      </c>
      <c r="E79" s="194">
        <f>'[2]09'!E81</f>
        <v>0</v>
      </c>
      <c r="F79" s="15">
        <f t="shared" si="16"/>
        <v>84</v>
      </c>
      <c r="G79" s="193">
        <f>'[2]09'!H81</f>
        <v>35</v>
      </c>
      <c r="H79" s="194">
        <f>'[2]09'!I81</f>
        <v>0</v>
      </c>
      <c r="I79" s="194">
        <f>'[2]09'!J81</f>
        <v>0</v>
      </c>
      <c r="J79" s="194">
        <f>'[2]09'!K81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3">
        <f>'[2]09'!B82</f>
        <v>84</v>
      </c>
      <c r="C80" s="194">
        <f>'[2]09'!C82</f>
        <v>0</v>
      </c>
      <c r="D80" s="194">
        <f>'[2]09'!D82</f>
        <v>0</v>
      </c>
      <c r="E80" s="194">
        <f>'[2]09'!E82</f>
        <v>0</v>
      </c>
      <c r="F80" s="15">
        <f t="shared" si="16"/>
        <v>84</v>
      </c>
      <c r="G80" s="193">
        <f>'[2]09'!H82</f>
        <v>35</v>
      </c>
      <c r="H80" s="194">
        <f>'[2]09'!I82</f>
        <v>0</v>
      </c>
      <c r="I80" s="194">
        <f>'[2]09'!J82</f>
        <v>0</v>
      </c>
      <c r="J80" s="194">
        <f>'[2]09'!K82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3">
        <f>'[2]09'!B83</f>
        <v>84</v>
      </c>
      <c r="C81" s="194">
        <f>'[2]09'!C83</f>
        <v>0</v>
      </c>
      <c r="D81" s="194">
        <f>'[2]09'!D83</f>
        <v>0</v>
      </c>
      <c r="E81" s="194">
        <f>'[2]09'!E83</f>
        <v>0</v>
      </c>
      <c r="F81" s="15">
        <f t="shared" si="16"/>
        <v>84</v>
      </c>
      <c r="G81" s="193">
        <f>'[2]09'!H83</f>
        <v>35</v>
      </c>
      <c r="H81" s="194">
        <f>'[2]09'!I83</f>
        <v>0</v>
      </c>
      <c r="I81" s="194">
        <f>'[2]09'!J83</f>
        <v>0</v>
      </c>
      <c r="J81" s="194">
        <f>'[2]09'!K83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3">
        <f>'[2]09'!B84</f>
        <v>84</v>
      </c>
      <c r="C82" s="194">
        <f>'[2]09'!C84</f>
        <v>0</v>
      </c>
      <c r="D82" s="194">
        <f>'[2]09'!D84</f>
        <v>0</v>
      </c>
      <c r="E82" s="194">
        <f>'[2]09'!E84</f>
        <v>0</v>
      </c>
      <c r="F82" s="15">
        <f t="shared" si="16"/>
        <v>84</v>
      </c>
      <c r="G82" s="193">
        <f>'[2]09'!H84</f>
        <v>35</v>
      </c>
      <c r="H82" s="194">
        <f>'[2]09'!I84</f>
        <v>0</v>
      </c>
      <c r="I82" s="194">
        <f>'[2]09'!J84</f>
        <v>0</v>
      </c>
      <c r="J82" s="194">
        <f>'[2]09'!K84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3">
        <f>'[2]09'!B85</f>
        <v>84</v>
      </c>
      <c r="C83" s="194">
        <f>'[2]09'!C85</f>
        <v>0</v>
      </c>
      <c r="D83" s="194">
        <f>'[2]09'!D85</f>
        <v>0</v>
      </c>
      <c r="E83" s="194">
        <f>'[2]09'!E85</f>
        <v>0</v>
      </c>
      <c r="F83" s="15">
        <f t="shared" si="16"/>
        <v>84</v>
      </c>
      <c r="G83" s="193">
        <f>'[2]09'!H85</f>
        <v>35</v>
      </c>
      <c r="H83" s="194">
        <f>'[2]09'!I85</f>
        <v>0</v>
      </c>
      <c r="I83" s="194">
        <f>'[2]09'!J85</f>
        <v>0</v>
      </c>
      <c r="J83" s="194">
        <f>'[2]09'!K85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3">
        <f>'[2]09'!B86</f>
        <v>84</v>
      </c>
      <c r="C84" s="194">
        <f>'[2]09'!C86</f>
        <v>0</v>
      </c>
      <c r="D84" s="194">
        <f>'[2]09'!D86</f>
        <v>0</v>
      </c>
      <c r="E84" s="194">
        <f>'[2]09'!E86</f>
        <v>0</v>
      </c>
      <c r="F84" s="15">
        <f t="shared" si="16"/>
        <v>84</v>
      </c>
      <c r="G84" s="193">
        <f>'[2]09'!H86</f>
        <v>35</v>
      </c>
      <c r="H84" s="194">
        <f>'[2]09'!I86</f>
        <v>0</v>
      </c>
      <c r="I84" s="194">
        <f>'[2]09'!J86</f>
        <v>0</v>
      </c>
      <c r="J84" s="194">
        <f>'[2]09'!K86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3">
        <f>'[2]09'!B87</f>
        <v>84</v>
      </c>
      <c r="C85" s="194">
        <f>'[2]09'!C87</f>
        <v>0</v>
      </c>
      <c r="D85" s="194">
        <f>'[2]09'!D87</f>
        <v>0</v>
      </c>
      <c r="E85" s="194">
        <f>'[2]09'!E87</f>
        <v>0</v>
      </c>
      <c r="F85" s="15">
        <f t="shared" si="16"/>
        <v>84</v>
      </c>
      <c r="G85" s="193">
        <f>'[2]09'!H87</f>
        <v>35</v>
      </c>
      <c r="H85" s="194">
        <f>'[2]09'!I87</f>
        <v>0</v>
      </c>
      <c r="I85" s="194">
        <f>'[2]09'!J87</f>
        <v>0</v>
      </c>
      <c r="J85" s="194">
        <f>'[2]09'!K87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3">
        <f>'[2]09'!B88</f>
        <v>84</v>
      </c>
      <c r="C86" s="194">
        <f>'[2]09'!C88</f>
        <v>0</v>
      </c>
      <c r="D86" s="194">
        <f>'[2]09'!D88</f>
        <v>0</v>
      </c>
      <c r="E86" s="194">
        <f>'[2]09'!E88</f>
        <v>0</v>
      </c>
      <c r="F86" s="15">
        <f t="shared" si="16"/>
        <v>84</v>
      </c>
      <c r="G86" s="193">
        <f>'[2]09'!H88</f>
        <v>35</v>
      </c>
      <c r="H86" s="194">
        <f>'[2]09'!I88</f>
        <v>0</v>
      </c>
      <c r="I86" s="194">
        <f>'[2]09'!J88</f>
        <v>0</v>
      </c>
      <c r="J86" s="194">
        <f>'[2]09'!K88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3">
        <f>'[2]09'!B89</f>
        <v>84</v>
      </c>
      <c r="C87" s="194">
        <f>'[2]09'!C89</f>
        <v>0</v>
      </c>
      <c r="D87" s="194">
        <f>'[2]09'!D89</f>
        <v>0</v>
      </c>
      <c r="E87" s="194">
        <f>'[2]09'!E89</f>
        <v>0</v>
      </c>
      <c r="F87" s="15">
        <f t="shared" si="16"/>
        <v>84</v>
      </c>
      <c r="G87" s="193">
        <f>'[2]09'!H89</f>
        <v>35</v>
      </c>
      <c r="H87" s="194">
        <f>'[2]09'!I89</f>
        <v>0</v>
      </c>
      <c r="I87" s="194">
        <f>'[2]09'!J89</f>
        <v>0</v>
      </c>
      <c r="J87" s="194">
        <f>'[2]09'!K89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3">
        <f>'[2]09'!B90</f>
        <v>84</v>
      </c>
      <c r="C88" s="194">
        <f>'[2]09'!C90</f>
        <v>0</v>
      </c>
      <c r="D88" s="194">
        <f>'[2]09'!D90</f>
        <v>0</v>
      </c>
      <c r="E88" s="194">
        <f>'[2]09'!E90</f>
        <v>0</v>
      </c>
      <c r="F88" s="15">
        <f t="shared" si="16"/>
        <v>84</v>
      </c>
      <c r="G88" s="193">
        <f>'[2]09'!H90</f>
        <v>35</v>
      </c>
      <c r="H88" s="194">
        <f>'[2]09'!I90</f>
        <v>0</v>
      </c>
      <c r="I88" s="194">
        <f>'[2]09'!J90</f>
        <v>0</v>
      </c>
      <c r="J88" s="194">
        <f>'[2]09'!K90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3">
        <f>'[2]09'!B91</f>
        <v>84</v>
      </c>
      <c r="C89" s="194">
        <f>'[2]09'!C91</f>
        <v>0</v>
      </c>
      <c r="D89" s="194">
        <f>'[2]09'!D91</f>
        <v>0</v>
      </c>
      <c r="E89" s="194">
        <f>'[2]09'!E91</f>
        <v>0</v>
      </c>
      <c r="F89" s="15">
        <f t="shared" si="16"/>
        <v>84</v>
      </c>
      <c r="G89" s="193">
        <f>'[2]09'!H91</f>
        <v>35</v>
      </c>
      <c r="H89" s="194">
        <f>'[2]09'!I91</f>
        <v>0</v>
      </c>
      <c r="I89" s="194">
        <f>'[2]09'!J91</f>
        <v>0</v>
      </c>
      <c r="J89" s="194">
        <f>'[2]09'!K91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3">
        <f>'[2]09'!B92</f>
        <v>84</v>
      </c>
      <c r="C90" s="194">
        <f>'[2]09'!C92</f>
        <v>0</v>
      </c>
      <c r="D90" s="194">
        <f>'[2]09'!D92</f>
        <v>0</v>
      </c>
      <c r="E90" s="194">
        <f>'[2]09'!E92</f>
        <v>0</v>
      </c>
      <c r="F90" s="15">
        <f t="shared" si="16"/>
        <v>84</v>
      </c>
      <c r="G90" s="193">
        <f>'[2]09'!H92</f>
        <v>35</v>
      </c>
      <c r="H90" s="194">
        <f>'[2]09'!I92</f>
        <v>0</v>
      </c>
      <c r="I90" s="194">
        <f>'[2]09'!J92</f>
        <v>0</v>
      </c>
      <c r="J90" s="194">
        <f>'[2]09'!K92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3">
        <f>'[2]09'!B93</f>
        <v>84</v>
      </c>
      <c r="C91" s="194">
        <f>'[2]09'!C93</f>
        <v>0</v>
      </c>
      <c r="D91" s="194">
        <f>'[2]09'!D93</f>
        <v>0</v>
      </c>
      <c r="E91" s="194">
        <f>'[2]09'!E93</f>
        <v>0</v>
      </c>
      <c r="F91" s="15">
        <f t="shared" si="16"/>
        <v>84</v>
      </c>
      <c r="G91" s="193">
        <f>'[2]09'!H93</f>
        <v>35</v>
      </c>
      <c r="H91" s="194">
        <f>'[2]09'!I93</f>
        <v>0</v>
      </c>
      <c r="I91" s="194">
        <f>'[2]09'!J93</f>
        <v>0</v>
      </c>
      <c r="J91" s="194">
        <f>'[2]09'!K93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3">
        <f>'[2]09'!B94</f>
        <v>84</v>
      </c>
      <c r="C92" s="194">
        <f>'[2]09'!C94</f>
        <v>0</v>
      </c>
      <c r="D92" s="194">
        <f>'[2]09'!D94</f>
        <v>0</v>
      </c>
      <c r="E92" s="194">
        <f>'[2]09'!E94</f>
        <v>0</v>
      </c>
      <c r="F92" s="15">
        <f t="shared" si="16"/>
        <v>84</v>
      </c>
      <c r="G92" s="193">
        <f>'[2]09'!H94</f>
        <v>35</v>
      </c>
      <c r="H92" s="194">
        <f>'[2]09'!I94</f>
        <v>0</v>
      </c>
      <c r="I92" s="194">
        <f>'[2]09'!J94</f>
        <v>0</v>
      </c>
      <c r="J92" s="194">
        <f>'[2]09'!K94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3">
        <f>'[2]09'!B95</f>
        <v>84</v>
      </c>
      <c r="C93" s="194">
        <f>'[2]09'!C95</f>
        <v>0</v>
      </c>
      <c r="D93" s="194">
        <f>'[2]09'!D95</f>
        <v>0</v>
      </c>
      <c r="E93" s="194">
        <f>'[2]09'!E95</f>
        <v>0</v>
      </c>
      <c r="F93" s="15">
        <f t="shared" si="16"/>
        <v>84</v>
      </c>
      <c r="G93" s="193">
        <f>'[2]09'!H95</f>
        <v>35</v>
      </c>
      <c r="H93" s="194">
        <f>'[2]09'!I95</f>
        <v>0</v>
      </c>
      <c r="I93" s="194">
        <f>'[2]09'!J95</f>
        <v>0</v>
      </c>
      <c r="J93" s="194">
        <f>'[2]09'!K95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3">
        <f>'[2]09'!B96</f>
        <v>84</v>
      </c>
      <c r="C94" s="194">
        <f>'[2]09'!C96</f>
        <v>0</v>
      </c>
      <c r="D94" s="194">
        <f>'[2]09'!D96</f>
        <v>0</v>
      </c>
      <c r="E94" s="194">
        <f>'[2]09'!E96</f>
        <v>0</v>
      </c>
      <c r="F94" s="15">
        <f t="shared" si="16"/>
        <v>84</v>
      </c>
      <c r="G94" s="193">
        <f>'[2]09'!H96</f>
        <v>35</v>
      </c>
      <c r="H94" s="194">
        <f>'[2]09'!I96</f>
        <v>0</v>
      </c>
      <c r="I94" s="194">
        <f>'[2]09'!J96</f>
        <v>0</v>
      </c>
      <c r="J94" s="194">
        <f>'[2]09'!K96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3">
        <f>'[2]09'!B97</f>
        <v>84</v>
      </c>
      <c r="C95" s="194">
        <f>'[2]09'!C97</f>
        <v>0</v>
      </c>
      <c r="D95" s="194">
        <f>'[2]09'!D97</f>
        <v>0</v>
      </c>
      <c r="E95" s="194">
        <f>'[2]09'!E97</f>
        <v>0</v>
      </c>
      <c r="F95" s="15">
        <f t="shared" si="16"/>
        <v>84</v>
      </c>
      <c r="G95" s="193">
        <f>'[2]09'!H97</f>
        <v>35</v>
      </c>
      <c r="H95" s="194">
        <f>'[2]09'!I97</f>
        <v>0</v>
      </c>
      <c r="I95" s="194">
        <f>'[2]09'!J97</f>
        <v>0</v>
      </c>
      <c r="J95" s="194">
        <f>'[2]09'!K97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3">
        <f>'[2]09'!B98</f>
        <v>84</v>
      </c>
      <c r="C96" s="194">
        <f>'[2]09'!C98</f>
        <v>0</v>
      </c>
      <c r="D96" s="194">
        <f>'[2]09'!D98</f>
        <v>0</v>
      </c>
      <c r="E96" s="194">
        <f>'[2]09'!E98</f>
        <v>0</v>
      </c>
      <c r="F96" s="15">
        <f t="shared" si="16"/>
        <v>84</v>
      </c>
      <c r="G96" s="193">
        <f>'[2]09'!H98</f>
        <v>35</v>
      </c>
      <c r="H96" s="194">
        <f>'[2]09'!I98</f>
        <v>0</v>
      </c>
      <c r="I96" s="194">
        <f>'[2]09'!J98</f>
        <v>0</v>
      </c>
      <c r="J96" s="194">
        <f>'[2]09'!K98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3">
        <f>'[2]09'!B99</f>
        <v>84</v>
      </c>
      <c r="C97" s="194">
        <f>'[2]09'!C99</f>
        <v>0</v>
      </c>
      <c r="D97" s="194">
        <f>'[2]09'!D99</f>
        <v>0</v>
      </c>
      <c r="E97" s="194">
        <f>'[2]09'!E99</f>
        <v>0</v>
      </c>
      <c r="F97" s="15">
        <f t="shared" si="16"/>
        <v>84</v>
      </c>
      <c r="G97" s="193">
        <f>'[2]09'!H99</f>
        <v>35</v>
      </c>
      <c r="H97" s="194">
        <f>'[2]09'!I99</f>
        <v>0</v>
      </c>
      <c r="I97" s="194">
        <f>'[2]09'!J99</f>
        <v>0</v>
      </c>
      <c r="J97" s="194">
        <f>'[2]09'!K99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3">
        <f>'[2]09'!B100</f>
        <v>84</v>
      </c>
      <c r="C98" s="194">
        <f>'[2]09'!C100</f>
        <v>0</v>
      </c>
      <c r="D98" s="194">
        <f>'[2]09'!D100</f>
        <v>0</v>
      </c>
      <c r="E98" s="194">
        <f>'[2]09'!E100</f>
        <v>0</v>
      </c>
      <c r="F98" s="15">
        <f t="shared" si="16"/>
        <v>84</v>
      </c>
      <c r="G98" s="193">
        <f>'[2]09'!H100</f>
        <v>35</v>
      </c>
      <c r="H98" s="194">
        <f>'[2]09'!I100</f>
        <v>0</v>
      </c>
      <c r="I98" s="194">
        <f>'[2]09'!J100</f>
        <v>0</v>
      </c>
      <c r="J98" s="194">
        <f>'[2]09'!K100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0.83125000000000004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0.83125000000000004</v>
      </c>
      <c r="L99" s="129">
        <f t="shared" si="17"/>
        <v>2.4E-2</v>
      </c>
      <c r="M99" s="129">
        <f t="shared" si="17"/>
        <v>0.82164999999999866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0.82164999999999866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980</v>
      </c>
      <c r="G3" s="16">
        <f>'[3]09'!G5</f>
        <v>0</v>
      </c>
      <c r="H3" s="17">
        <f>SUM(B3:G3)</f>
        <v>1300</v>
      </c>
      <c r="I3" s="15">
        <f>'[3]09'!J5</f>
        <v>-3.6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980</v>
      </c>
      <c r="G4" s="16">
        <f>'[3]09'!G6</f>
        <v>0</v>
      </c>
      <c r="H4" s="17">
        <f>SUM(B4:G4)</f>
        <v>1300</v>
      </c>
      <c r="I4" s="15">
        <f>'[3]09'!J6</f>
        <v>-3.6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980</v>
      </c>
      <c r="G5" s="16">
        <f>'[3]09'!G7</f>
        <v>0</v>
      </c>
      <c r="H5" s="17">
        <f t="shared" ref="H5:H68" si="27">SUM(B5:G5)</f>
        <v>1300</v>
      </c>
      <c r="I5" s="15">
        <f>'[3]09'!J7</f>
        <v>-3.6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980</v>
      </c>
      <c r="G6" s="16">
        <f>'[3]09'!G8</f>
        <v>0</v>
      </c>
      <c r="H6" s="17">
        <f t="shared" si="27"/>
        <v>1300</v>
      </c>
      <c r="I6" s="15">
        <f>'[3]09'!J8</f>
        <v>-3.6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980</v>
      </c>
      <c r="G7" s="16">
        <f>'[3]09'!G9</f>
        <v>0</v>
      </c>
      <c r="H7" s="17">
        <f t="shared" si="27"/>
        <v>1300</v>
      </c>
      <c r="I7" s="15">
        <f>'[3]09'!J9</f>
        <v>-3.6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980</v>
      </c>
      <c r="G8" s="16">
        <f>'[3]09'!G10</f>
        <v>0</v>
      </c>
      <c r="H8" s="17">
        <f t="shared" si="27"/>
        <v>1300</v>
      </c>
      <c r="I8" s="15">
        <f>'[3]09'!J10</f>
        <v>-3.6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980</v>
      </c>
      <c r="G9" s="16">
        <f>'[3]09'!G11</f>
        <v>0</v>
      </c>
      <c r="H9" s="17">
        <f t="shared" si="27"/>
        <v>1300</v>
      </c>
      <c r="I9" s="15">
        <f>'[3]09'!J11</f>
        <v>-3.6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980</v>
      </c>
      <c r="G10" s="16">
        <f>'[3]09'!G12</f>
        <v>0</v>
      </c>
      <c r="H10" s="17">
        <f t="shared" si="27"/>
        <v>1300</v>
      </c>
      <c r="I10" s="15">
        <f>'[3]09'!J12</f>
        <v>-3.6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980</v>
      </c>
      <c r="G11" s="16">
        <f>'[3]09'!G13</f>
        <v>0</v>
      </c>
      <c r="H11" s="17">
        <f t="shared" si="27"/>
        <v>1300</v>
      </c>
      <c r="I11" s="15">
        <f>'[3]09'!J13</f>
        <v>-3.6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980</v>
      </c>
      <c r="G12" s="16">
        <f>'[3]09'!G14</f>
        <v>0</v>
      </c>
      <c r="H12" s="17">
        <f t="shared" si="27"/>
        <v>1300</v>
      </c>
      <c r="I12" s="15">
        <f>'[3]09'!J14</f>
        <v>-3.6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980</v>
      </c>
      <c r="G13" s="16">
        <f>'[3]09'!G15</f>
        <v>0</v>
      </c>
      <c r="H13" s="17">
        <f t="shared" si="27"/>
        <v>1300</v>
      </c>
      <c r="I13" s="15">
        <f>'[3]09'!J15</f>
        <v>-3.6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980</v>
      </c>
      <c r="G14" s="16">
        <f>'[3]09'!G16</f>
        <v>0</v>
      </c>
      <c r="H14" s="17">
        <f t="shared" si="27"/>
        <v>1300</v>
      </c>
      <c r="I14" s="15">
        <f>'[3]09'!J16</f>
        <v>-3.6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980</v>
      </c>
      <c r="G15" s="16">
        <f>'[3]09'!G17</f>
        <v>0</v>
      </c>
      <c r="H15" s="17">
        <f t="shared" si="27"/>
        <v>1300</v>
      </c>
      <c r="I15" s="15">
        <f>'[3]09'!J17</f>
        <v>-3.6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980</v>
      </c>
      <c r="G16" s="16">
        <f>'[3]09'!G18</f>
        <v>0</v>
      </c>
      <c r="H16" s="17">
        <f t="shared" si="27"/>
        <v>1300</v>
      </c>
      <c r="I16" s="15">
        <f>'[3]09'!J18</f>
        <v>-3.6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980</v>
      </c>
      <c r="G17" s="16">
        <f>'[3]09'!G19</f>
        <v>0</v>
      </c>
      <c r="H17" s="17">
        <f t="shared" si="27"/>
        <v>1300</v>
      </c>
      <c r="I17" s="15">
        <f>'[3]09'!J19</f>
        <v>-3.6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980</v>
      </c>
      <c r="G18" s="16">
        <f>'[3]09'!G20</f>
        <v>0</v>
      </c>
      <c r="H18" s="17">
        <f t="shared" si="27"/>
        <v>1300</v>
      </c>
      <c r="I18" s="15">
        <f>'[3]09'!J20</f>
        <v>-3.6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980</v>
      </c>
      <c r="G19" s="16">
        <f>'[3]09'!G21</f>
        <v>0</v>
      </c>
      <c r="H19" s="17">
        <f t="shared" si="27"/>
        <v>1300</v>
      </c>
      <c r="I19" s="15">
        <f>'[3]09'!J21</f>
        <v>-3.6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980</v>
      </c>
      <c r="G20" s="16">
        <f>'[3]09'!G22</f>
        <v>0</v>
      </c>
      <c r="H20" s="17">
        <f t="shared" si="27"/>
        <v>1300</v>
      </c>
      <c r="I20" s="15">
        <f>'[3]09'!J22</f>
        <v>-3.6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980</v>
      </c>
      <c r="G21" s="16">
        <f>'[3]09'!G23</f>
        <v>0</v>
      </c>
      <c r="H21" s="17">
        <f t="shared" si="27"/>
        <v>1300</v>
      </c>
      <c r="I21" s="15">
        <f>'[3]09'!J23</f>
        <v>-3.6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980</v>
      </c>
      <c r="G22" s="16">
        <f>'[3]09'!G24</f>
        <v>0</v>
      </c>
      <c r="H22" s="17">
        <f t="shared" si="27"/>
        <v>1300</v>
      </c>
      <c r="I22" s="15">
        <f>'[3]09'!J24</f>
        <v>-3.6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980</v>
      </c>
      <c r="G23" s="16">
        <f>'[3]09'!G25</f>
        <v>0</v>
      </c>
      <c r="H23" s="17">
        <f t="shared" si="27"/>
        <v>1300</v>
      </c>
      <c r="I23" s="15">
        <f>'[3]09'!J25</f>
        <v>-3.6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980</v>
      </c>
      <c r="G24" s="16">
        <f>'[3]09'!G26</f>
        <v>0</v>
      </c>
      <c r="H24" s="17">
        <f t="shared" si="27"/>
        <v>1300</v>
      </c>
      <c r="I24" s="15">
        <f>'[3]09'!J26</f>
        <v>-3.6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980</v>
      </c>
      <c r="G25" s="16">
        <f>'[3]09'!G27</f>
        <v>0</v>
      </c>
      <c r="H25" s="17">
        <f t="shared" si="27"/>
        <v>1300</v>
      </c>
      <c r="I25" s="15">
        <f>'[3]09'!J27</f>
        <v>-3.6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980</v>
      </c>
      <c r="G26" s="16">
        <f>'[3]09'!G28</f>
        <v>0</v>
      </c>
      <c r="H26" s="17">
        <f t="shared" si="27"/>
        <v>1300</v>
      </c>
      <c r="I26" s="15">
        <f>'[3]09'!J28</f>
        <v>-3.6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980</v>
      </c>
      <c r="G27" s="16">
        <f>'[3]09'!G29</f>
        <v>0</v>
      </c>
      <c r="H27" s="17">
        <f t="shared" si="27"/>
        <v>1300</v>
      </c>
      <c r="I27" s="15">
        <f>'[3]09'!J29</f>
        <v>-3.6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980</v>
      </c>
      <c r="G28" s="16">
        <f>'[3]09'!G30</f>
        <v>0</v>
      </c>
      <c r="H28" s="17">
        <f t="shared" si="27"/>
        <v>1300</v>
      </c>
      <c r="I28" s="15">
        <f>'[3]09'!J30</f>
        <v>-3.6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980</v>
      </c>
      <c r="G29" s="16">
        <f>'[3]09'!G31</f>
        <v>0</v>
      </c>
      <c r="H29" s="17">
        <f t="shared" si="27"/>
        <v>1300</v>
      </c>
      <c r="I29" s="15">
        <f>'[3]09'!J31</f>
        <v>-3.6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980</v>
      </c>
      <c r="G30" s="16">
        <f>'[3]09'!G32</f>
        <v>0</v>
      </c>
      <c r="H30" s="17">
        <f t="shared" si="27"/>
        <v>1300</v>
      </c>
      <c r="I30" s="15">
        <f>'[3]09'!J32</f>
        <v>-3.6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980</v>
      </c>
      <c r="G31" s="16">
        <f>'[3]09'!G33</f>
        <v>0</v>
      </c>
      <c r="H31" s="17">
        <f t="shared" si="27"/>
        <v>1300</v>
      </c>
      <c r="I31" s="15">
        <f>'[3]09'!J33</f>
        <v>-3.6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980</v>
      </c>
      <c r="G32" s="16">
        <f>'[3]09'!G34</f>
        <v>0</v>
      </c>
      <c r="H32" s="17">
        <f t="shared" si="27"/>
        <v>1300</v>
      </c>
      <c r="I32" s="15">
        <f>'[3]09'!J34</f>
        <v>-3.6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980</v>
      </c>
      <c r="G33" s="16">
        <f>'[3]09'!G35</f>
        <v>0</v>
      </c>
      <c r="H33" s="17">
        <f t="shared" si="27"/>
        <v>1300</v>
      </c>
      <c r="I33" s="15">
        <f>'[3]09'!J35</f>
        <v>-3.6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980</v>
      </c>
      <c r="G34" s="16">
        <f>'[3]09'!G36</f>
        <v>0</v>
      </c>
      <c r="H34" s="17">
        <f t="shared" si="27"/>
        <v>1300</v>
      </c>
      <c r="I34" s="15">
        <f>'[3]09'!J36</f>
        <v>-3.6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980</v>
      </c>
      <c r="G35" s="16">
        <f>'[3]09'!G37</f>
        <v>0</v>
      </c>
      <c r="H35" s="17">
        <f t="shared" si="27"/>
        <v>1300</v>
      </c>
      <c r="I35" s="15">
        <f>'[3]09'!J37</f>
        <v>-3.6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980</v>
      </c>
      <c r="G36" s="16">
        <f>'[3]09'!G38</f>
        <v>0</v>
      </c>
      <c r="H36" s="17">
        <f t="shared" si="27"/>
        <v>1300</v>
      </c>
      <c r="I36" s="15">
        <f>'[3]09'!J38</f>
        <v>-3.6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980</v>
      </c>
      <c r="G37" s="16">
        <f>'[3]09'!G39</f>
        <v>0</v>
      </c>
      <c r="H37" s="17">
        <f t="shared" si="27"/>
        <v>1300</v>
      </c>
      <c r="I37" s="15">
        <f>'[3]09'!J39</f>
        <v>-3.6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980</v>
      </c>
      <c r="G38" s="16">
        <f>'[3]09'!G40</f>
        <v>0</v>
      </c>
      <c r="H38" s="17">
        <f t="shared" si="27"/>
        <v>1300</v>
      </c>
      <c r="I38" s="15">
        <f>'[3]09'!J40</f>
        <v>-3.6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980</v>
      </c>
      <c r="G39" s="16">
        <f>'[3]09'!G41</f>
        <v>0</v>
      </c>
      <c r="H39" s="17">
        <f t="shared" si="27"/>
        <v>1300</v>
      </c>
      <c r="I39" s="15">
        <f>'[3]09'!J41</f>
        <v>-3.6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980</v>
      </c>
      <c r="G40" s="16">
        <f>'[3]09'!G42</f>
        <v>0</v>
      </c>
      <c r="H40" s="17">
        <f t="shared" si="27"/>
        <v>1300</v>
      </c>
      <c r="I40" s="15">
        <f>'[3]09'!J42</f>
        <v>-3.6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980</v>
      </c>
      <c r="G41" s="16">
        <f>'[3]09'!G43</f>
        <v>0</v>
      </c>
      <c r="H41" s="17">
        <f t="shared" si="27"/>
        <v>1300</v>
      </c>
      <c r="I41" s="15">
        <f>'[3]09'!J43</f>
        <v>-3.6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980</v>
      </c>
      <c r="G42" s="16">
        <f>'[3]09'!G44</f>
        <v>0</v>
      </c>
      <c r="H42" s="17">
        <f t="shared" si="27"/>
        <v>1300</v>
      </c>
      <c r="I42" s="15">
        <f>'[3]09'!J44</f>
        <v>-3.6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960</v>
      </c>
      <c r="G43" s="16">
        <f>'[3]09'!G45</f>
        <v>0</v>
      </c>
      <c r="H43" s="17">
        <f t="shared" si="27"/>
        <v>1280</v>
      </c>
      <c r="I43" s="15">
        <f>'[3]09'!J45</f>
        <v>-3.6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960</v>
      </c>
      <c r="G44" s="16">
        <f>'[3]09'!G46</f>
        <v>0</v>
      </c>
      <c r="H44" s="17">
        <f t="shared" si="27"/>
        <v>1280</v>
      </c>
      <c r="I44" s="15">
        <f>'[3]09'!J46</f>
        <v>-3.6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960</v>
      </c>
      <c r="G45" s="16">
        <f>'[3]09'!G47</f>
        <v>0</v>
      </c>
      <c r="H45" s="17">
        <f t="shared" si="27"/>
        <v>1280</v>
      </c>
      <c r="I45" s="15">
        <f>'[3]09'!J47</f>
        <v>-3.6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960</v>
      </c>
      <c r="G46" s="16">
        <f>'[3]09'!G48</f>
        <v>0</v>
      </c>
      <c r="H46" s="17">
        <f t="shared" si="27"/>
        <v>1280</v>
      </c>
      <c r="I46" s="15">
        <f>'[3]09'!J48</f>
        <v>-3.6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960</v>
      </c>
      <c r="G47" s="16">
        <f>'[3]09'!G49</f>
        <v>0</v>
      </c>
      <c r="H47" s="17">
        <f t="shared" si="27"/>
        <v>1280</v>
      </c>
      <c r="I47" s="15">
        <f>'[3]09'!J49</f>
        <v>-3.6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960</v>
      </c>
      <c r="G48" s="16">
        <f>'[3]09'!G50</f>
        <v>0</v>
      </c>
      <c r="H48" s="17">
        <f t="shared" si="27"/>
        <v>1280</v>
      </c>
      <c r="I48" s="15">
        <f>'[3]09'!J50</f>
        <v>-3.6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960</v>
      </c>
      <c r="G49" s="16">
        <f>'[3]09'!G51</f>
        <v>0</v>
      </c>
      <c r="H49" s="17">
        <f t="shared" si="27"/>
        <v>1280</v>
      </c>
      <c r="I49" s="15">
        <f>'[3]09'!J51</f>
        <v>-3.6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960</v>
      </c>
      <c r="G50" s="16">
        <f>'[3]09'!G52</f>
        <v>0</v>
      </c>
      <c r="H50" s="17">
        <f t="shared" si="27"/>
        <v>1280</v>
      </c>
      <c r="I50" s="15">
        <f>'[3]09'!J52</f>
        <v>-3.6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960</v>
      </c>
      <c r="G51" s="16">
        <f>'[3]09'!G53</f>
        <v>0</v>
      </c>
      <c r="H51" s="17">
        <f t="shared" si="27"/>
        <v>1280</v>
      </c>
      <c r="I51" s="15">
        <f>'[3]09'!J53</f>
        <v>-3.6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960</v>
      </c>
      <c r="G52" s="16">
        <f>'[3]09'!G54</f>
        <v>0</v>
      </c>
      <c r="H52" s="17">
        <f t="shared" si="27"/>
        <v>1280</v>
      </c>
      <c r="I52" s="15">
        <f>'[3]09'!J54</f>
        <v>-3.6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960</v>
      </c>
      <c r="G53" s="16">
        <f>'[3]09'!G55</f>
        <v>0</v>
      </c>
      <c r="H53" s="17">
        <f t="shared" si="27"/>
        <v>1280</v>
      </c>
      <c r="I53" s="15">
        <f>'[3]09'!J55</f>
        <v>-3.6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960</v>
      </c>
      <c r="G54" s="16">
        <f>'[3]09'!G56</f>
        <v>0</v>
      </c>
      <c r="H54" s="17">
        <f t="shared" si="27"/>
        <v>1280</v>
      </c>
      <c r="I54" s="15">
        <f>'[3]09'!J56</f>
        <v>-3.6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960</v>
      </c>
      <c r="G55" s="16">
        <f>'[3]09'!G57</f>
        <v>0</v>
      </c>
      <c r="H55" s="17">
        <f t="shared" si="27"/>
        <v>1280</v>
      </c>
      <c r="I55" s="15">
        <f>'[3]09'!J57</f>
        <v>-3.6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960</v>
      </c>
      <c r="G56" s="16">
        <f>'[3]09'!G58</f>
        <v>0</v>
      </c>
      <c r="H56" s="17">
        <f t="shared" si="27"/>
        <v>1280</v>
      </c>
      <c r="I56" s="15">
        <f>'[3]09'!J58</f>
        <v>-3.6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960</v>
      </c>
      <c r="G57" s="16">
        <f>'[3]09'!G59</f>
        <v>0</v>
      </c>
      <c r="H57" s="17">
        <f t="shared" si="27"/>
        <v>1280</v>
      </c>
      <c r="I57" s="15">
        <f>'[3]09'!J59</f>
        <v>-3.6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960</v>
      </c>
      <c r="G58" s="16">
        <f>'[3]09'!G60</f>
        <v>0</v>
      </c>
      <c r="H58" s="17">
        <f t="shared" si="27"/>
        <v>1280</v>
      </c>
      <c r="I58" s="15">
        <f>'[3]09'!J60</f>
        <v>-3.6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960</v>
      </c>
      <c r="G59" s="16">
        <f>'[3]09'!G61</f>
        <v>0</v>
      </c>
      <c r="H59" s="17">
        <f t="shared" si="27"/>
        <v>1280</v>
      </c>
      <c r="I59" s="15">
        <f>'[3]09'!J61</f>
        <v>-3.6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960</v>
      </c>
      <c r="G60" s="16">
        <f>'[3]09'!G62</f>
        <v>0</v>
      </c>
      <c r="H60" s="17">
        <f t="shared" si="27"/>
        <v>1280</v>
      </c>
      <c r="I60" s="15">
        <f>'[3]09'!J62</f>
        <v>-3.6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960</v>
      </c>
      <c r="G61" s="16">
        <f>'[3]09'!G63</f>
        <v>0</v>
      </c>
      <c r="H61" s="17">
        <f t="shared" si="27"/>
        <v>1280</v>
      </c>
      <c r="I61" s="15">
        <f>'[3]09'!J63</f>
        <v>-3.6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960</v>
      </c>
      <c r="G62" s="16">
        <f>'[3]09'!G64</f>
        <v>0</v>
      </c>
      <c r="H62" s="17">
        <f t="shared" si="27"/>
        <v>1280</v>
      </c>
      <c r="I62" s="15">
        <f>'[3]09'!J64</f>
        <v>-3.6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960</v>
      </c>
      <c r="G63" s="16">
        <f>'[3]09'!G65</f>
        <v>0</v>
      </c>
      <c r="H63" s="17">
        <f t="shared" si="27"/>
        <v>1280</v>
      </c>
      <c r="I63" s="15">
        <f>'[3]09'!J65</f>
        <v>-3.6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960</v>
      </c>
      <c r="G64" s="16">
        <f>'[3]09'!G66</f>
        <v>0</v>
      </c>
      <c r="H64" s="17">
        <f t="shared" si="27"/>
        <v>1280</v>
      </c>
      <c r="I64" s="15">
        <f>'[3]09'!J66</f>
        <v>-3.6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960</v>
      </c>
      <c r="G65" s="16">
        <f>'[3]09'!G67</f>
        <v>0</v>
      </c>
      <c r="H65" s="17">
        <f t="shared" si="27"/>
        <v>1280</v>
      </c>
      <c r="I65" s="15">
        <f>'[3]09'!J67</f>
        <v>-3.6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960</v>
      </c>
      <c r="G66" s="16">
        <f>'[3]09'!G68</f>
        <v>0</v>
      </c>
      <c r="H66" s="17">
        <f t="shared" si="27"/>
        <v>1280</v>
      </c>
      <c r="I66" s="15">
        <f>'[3]09'!J68</f>
        <v>-3.6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960</v>
      </c>
      <c r="G67" s="16">
        <f>'[3]09'!G69</f>
        <v>0</v>
      </c>
      <c r="H67" s="17">
        <f t="shared" si="27"/>
        <v>1280</v>
      </c>
      <c r="I67" s="15">
        <f>'[3]09'!J69</f>
        <v>-3.6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960</v>
      </c>
      <c r="G68" s="16">
        <f>'[3]09'!G70</f>
        <v>0</v>
      </c>
      <c r="H68" s="17">
        <f t="shared" si="27"/>
        <v>1280</v>
      </c>
      <c r="I68" s="15">
        <f>'[3]09'!J70</f>
        <v>-3.6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960</v>
      </c>
      <c r="G69" s="16">
        <f>'[3]09'!G71</f>
        <v>0</v>
      </c>
      <c r="H69" s="17">
        <f t="shared" ref="H69:H98" si="59">SUM(B69:G69)</f>
        <v>1280</v>
      </c>
      <c r="I69" s="15">
        <f>'[3]09'!J71</f>
        <v>-3.6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960</v>
      </c>
      <c r="G70" s="16">
        <f>'[3]09'!G72</f>
        <v>0</v>
      </c>
      <c r="H70" s="17">
        <f t="shared" si="59"/>
        <v>1280</v>
      </c>
      <c r="I70" s="15">
        <f>'[3]09'!J72</f>
        <v>-3.6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960</v>
      </c>
      <c r="G71" s="16">
        <f>'[3]09'!G73</f>
        <v>0</v>
      </c>
      <c r="H71" s="17">
        <f t="shared" si="59"/>
        <v>1280</v>
      </c>
      <c r="I71" s="15">
        <f>'[3]09'!J73</f>
        <v>-3.6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960</v>
      </c>
      <c r="G72" s="16">
        <f>'[3]09'!G74</f>
        <v>0</v>
      </c>
      <c r="H72" s="17">
        <f t="shared" si="59"/>
        <v>1280</v>
      </c>
      <c r="I72" s="15">
        <f>'[3]09'!J74</f>
        <v>-3.6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960</v>
      </c>
      <c r="G73" s="16">
        <f>'[3]09'!G75</f>
        <v>0</v>
      </c>
      <c r="H73" s="17">
        <f t="shared" si="59"/>
        <v>1280</v>
      </c>
      <c r="I73" s="15">
        <f>'[3]09'!J75</f>
        <v>-3.6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960</v>
      </c>
      <c r="G74" s="16">
        <f>'[3]09'!G76</f>
        <v>0</v>
      </c>
      <c r="H74" s="17">
        <f t="shared" si="59"/>
        <v>1280</v>
      </c>
      <c r="I74" s="15">
        <f>'[3]09'!J76</f>
        <v>-3.6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980</v>
      </c>
      <c r="G75" s="16">
        <f>'[3]09'!G77</f>
        <v>0</v>
      </c>
      <c r="H75" s="17">
        <f t="shared" si="59"/>
        <v>1300</v>
      </c>
      <c r="I75" s="15">
        <f>'[3]09'!J77</f>
        <v>-3.6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980</v>
      </c>
      <c r="G76" s="16">
        <f>'[3]09'!G78</f>
        <v>0</v>
      </c>
      <c r="H76" s="17">
        <f t="shared" si="59"/>
        <v>1300</v>
      </c>
      <c r="I76" s="15">
        <f>'[3]09'!J78</f>
        <v>-3.6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980</v>
      </c>
      <c r="G77" s="16">
        <f>'[3]09'!G79</f>
        <v>0</v>
      </c>
      <c r="H77" s="17">
        <f t="shared" si="59"/>
        <v>1300</v>
      </c>
      <c r="I77" s="15">
        <f>'[3]09'!J79</f>
        <v>-3.6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980</v>
      </c>
      <c r="G78" s="16">
        <f>'[3]09'!G80</f>
        <v>0</v>
      </c>
      <c r="H78" s="17">
        <f t="shared" si="59"/>
        <v>1300</v>
      </c>
      <c r="I78" s="15">
        <f>'[3]09'!J80</f>
        <v>-3.6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980</v>
      </c>
      <c r="G79" s="16">
        <f>'[3]09'!G81</f>
        <v>0</v>
      </c>
      <c r="H79" s="17">
        <f t="shared" si="59"/>
        <v>1300</v>
      </c>
      <c r="I79" s="15">
        <f>'[3]09'!J81</f>
        <v>-3.6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980</v>
      </c>
      <c r="G80" s="16">
        <f>'[3]09'!G82</f>
        <v>0</v>
      </c>
      <c r="H80" s="17">
        <f t="shared" si="59"/>
        <v>1300</v>
      </c>
      <c r="I80" s="15">
        <f>'[3]09'!J82</f>
        <v>-3.6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980</v>
      </c>
      <c r="G81" s="16">
        <f>'[3]09'!G83</f>
        <v>0</v>
      </c>
      <c r="H81" s="17">
        <f t="shared" si="59"/>
        <v>1300</v>
      </c>
      <c r="I81" s="15">
        <f>'[3]09'!J83</f>
        <v>-3.6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980</v>
      </c>
      <c r="G82" s="16">
        <f>'[3]09'!G84</f>
        <v>0</v>
      </c>
      <c r="H82" s="17">
        <f t="shared" si="59"/>
        <v>1300</v>
      </c>
      <c r="I82" s="15">
        <f>'[3]09'!J84</f>
        <v>-3.6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980</v>
      </c>
      <c r="G83" s="16">
        <f>'[3]09'!G85</f>
        <v>0</v>
      </c>
      <c r="H83" s="17">
        <f t="shared" si="59"/>
        <v>1300</v>
      </c>
      <c r="I83" s="15">
        <f>'[3]09'!J85</f>
        <v>-3.6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980</v>
      </c>
      <c r="G84" s="16">
        <f>'[3]09'!G86</f>
        <v>0</v>
      </c>
      <c r="H84" s="17">
        <f t="shared" si="59"/>
        <v>1300</v>
      </c>
      <c r="I84" s="15">
        <f>'[3]09'!J86</f>
        <v>-3.6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980</v>
      </c>
      <c r="G85" s="16">
        <f>'[3]09'!G87</f>
        <v>0</v>
      </c>
      <c r="H85" s="17">
        <f t="shared" si="59"/>
        <v>1300</v>
      </c>
      <c r="I85" s="15">
        <f>'[3]09'!J87</f>
        <v>-3.6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980</v>
      </c>
      <c r="G86" s="16">
        <f>'[3]09'!G88</f>
        <v>0</v>
      </c>
      <c r="H86" s="17">
        <f t="shared" si="59"/>
        <v>1300</v>
      </c>
      <c r="I86" s="15">
        <f>'[3]09'!J88</f>
        <v>-3.6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980</v>
      </c>
      <c r="G87" s="16">
        <f>'[3]09'!G89</f>
        <v>0</v>
      </c>
      <c r="H87" s="17">
        <f t="shared" si="59"/>
        <v>1300</v>
      </c>
      <c r="I87" s="15">
        <f>'[3]09'!J89</f>
        <v>-3.6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980</v>
      </c>
      <c r="G88" s="16">
        <f>'[3]09'!G90</f>
        <v>0</v>
      </c>
      <c r="H88" s="17">
        <f t="shared" si="59"/>
        <v>1300</v>
      </c>
      <c r="I88" s="15">
        <f>'[3]09'!J90</f>
        <v>-3.6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980</v>
      </c>
      <c r="G89" s="16">
        <f>'[3]09'!G91</f>
        <v>0</v>
      </c>
      <c r="H89" s="17">
        <f t="shared" si="59"/>
        <v>1300</v>
      </c>
      <c r="I89" s="15">
        <f>'[3]09'!J91</f>
        <v>-3.6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980</v>
      </c>
      <c r="G90" s="16">
        <f>'[3]09'!G92</f>
        <v>0</v>
      </c>
      <c r="H90" s="17">
        <f t="shared" si="59"/>
        <v>1300</v>
      </c>
      <c r="I90" s="15">
        <f>'[3]09'!J92</f>
        <v>-3.6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980</v>
      </c>
      <c r="G91" s="16">
        <f>'[3]09'!G93</f>
        <v>0</v>
      </c>
      <c r="H91" s="17">
        <f t="shared" si="59"/>
        <v>1300</v>
      </c>
      <c r="I91" s="15">
        <f>'[3]09'!J93</f>
        <v>-3.6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980</v>
      </c>
      <c r="G92" s="16">
        <f>'[3]09'!G94</f>
        <v>0</v>
      </c>
      <c r="H92" s="17">
        <f t="shared" si="59"/>
        <v>1300</v>
      </c>
      <c r="I92" s="15">
        <f>'[3]09'!J94</f>
        <v>-3.6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980</v>
      </c>
      <c r="G93" s="16">
        <f>'[3]09'!G95</f>
        <v>0</v>
      </c>
      <c r="H93" s="17">
        <f t="shared" si="59"/>
        <v>1300</v>
      </c>
      <c r="I93" s="15">
        <f>'[3]09'!J95</f>
        <v>-3.6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980</v>
      </c>
      <c r="G94" s="16">
        <f>'[3]09'!G96</f>
        <v>0</v>
      </c>
      <c r="H94" s="17">
        <f t="shared" si="59"/>
        <v>1300</v>
      </c>
      <c r="I94" s="15">
        <f>'[3]09'!J96</f>
        <v>-3.6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980</v>
      </c>
      <c r="G95" s="16">
        <f>'[3]09'!G97</f>
        <v>0</v>
      </c>
      <c r="H95" s="17">
        <f t="shared" si="59"/>
        <v>1300</v>
      </c>
      <c r="I95" s="15">
        <f>'[3]09'!J97</f>
        <v>-3.6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980</v>
      </c>
      <c r="G96" s="16">
        <f>'[3]09'!G98</f>
        <v>0</v>
      </c>
      <c r="H96" s="17">
        <f t="shared" si="59"/>
        <v>1300</v>
      </c>
      <c r="I96" s="15">
        <f>'[3]09'!J98</f>
        <v>-3.6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980</v>
      </c>
      <c r="G97" s="16">
        <f>'[3]09'!G99</f>
        <v>0</v>
      </c>
      <c r="H97" s="17">
        <f t="shared" si="59"/>
        <v>1300</v>
      </c>
      <c r="I97" s="15">
        <f>'[3]09'!J99</f>
        <v>-3.6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980</v>
      </c>
      <c r="G98" s="16">
        <f>'[3]09'!G100</f>
        <v>0</v>
      </c>
      <c r="H98" s="17">
        <f t="shared" si="59"/>
        <v>1300</v>
      </c>
      <c r="I98" s="15">
        <f>'[3]09'!J100</f>
        <v>-3.6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45116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145</v>
      </c>
      <c r="E7">
        <f>PPCL!N7</f>
        <v>0</v>
      </c>
      <c r="F7">
        <f t="shared" si="4"/>
        <v>265</v>
      </c>
      <c r="G7">
        <f t="shared" si="5"/>
        <v>145</v>
      </c>
      <c r="H7" s="112"/>
      <c r="I7">
        <f>BRPL_EOD!AE7+BRPL_EOD!AF7</f>
        <v>40.43</v>
      </c>
      <c r="J7">
        <f>BYPL_EOD!AE7+BYPL_EOD!AF7</f>
        <v>24</v>
      </c>
      <c r="K7">
        <f>MES_EOD!AE7+MES_EOD!AF7</f>
        <v>8.66</v>
      </c>
      <c r="L7">
        <f>NDMC_EOD!AE7+NDMC_EOD!AF7</f>
        <v>42.91</v>
      </c>
      <c r="M7">
        <f>TPDDL_EOD!AE7+TPDDL_EOD!AF7</f>
        <v>29</v>
      </c>
      <c r="N7">
        <f t="shared" si="0"/>
        <v>145</v>
      </c>
      <c r="O7" s="112">
        <f t="shared" si="1"/>
        <v>0</v>
      </c>
      <c r="P7">
        <v>40.43</v>
      </c>
      <c r="Q7">
        <v>24</v>
      </c>
      <c r="R7">
        <v>8.66</v>
      </c>
      <c r="S7">
        <v>42.91</v>
      </c>
      <c r="T7">
        <v>29</v>
      </c>
      <c r="U7" s="114">
        <f t="shared" si="2"/>
        <v>145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265</v>
      </c>
      <c r="G8">
        <f t="shared" si="5"/>
        <v>145</v>
      </c>
      <c r="H8" s="112"/>
      <c r="I8">
        <f>BRPL_EOD!AE8+BRPL_EOD!AF8</f>
        <v>40.43</v>
      </c>
      <c r="J8">
        <f>BYPL_EOD!AE8+BYPL_EOD!AF8</f>
        <v>24</v>
      </c>
      <c r="K8">
        <f>MES_EOD!AE8+MES_EOD!AF8</f>
        <v>8.66</v>
      </c>
      <c r="L8">
        <f>NDMC_EOD!AE8+NDMC_EOD!AF8</f>
        <v>42.91</v>
      </c>
      <c r="M8">
        <f>TPDDL_EOD!AE8+TPDDL_EOD!AF8</f>
        <v>29</v>
      </c>
      <c r="N8">
        <f t="shared" si="0"/>
        <v>145</v>
      </c>
      <c r="O8" s="112">
        <f t="shared" si="1"/>
        <v>0</v>
      </c>
      <c r="P8">
        <v>40.43</v>
      </c>
      <c r="Q8">
        <v>24</v>
      </c>
      <c r="R8">
        <v>8.66</v>
      </c>
      <c r="S8">
        <v>42.91</v>
      </c>
      <c r="T8">
        <v>29</v>
      </c>
      <c r="U8" s="114">
        <f t="shared" si="2"/>
        <v>145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265</v>
      </c>
      <c r="G9">
        <f t="shared" si="5"/>
        <v>145</v>
      </c>
      <c r="H9" s="112"/>
      <c r="I9">
        <f>BRPL_EOD!AE9+BRPL_EOD!AF9</f>
        <v>40.43</v>
      </c>
      <c r="J9">
        <f>BYPL_EOD!AE9+BYPL_EOD!AF9</f>
        <v>24</v>
      </c>
      <c r="K9">
        <f>MES_EOD!AE9+MES_EOD!AF9</f>
        <v>8.66</v>
      </c>
      <c r="L9">
        <f>NDMC_EOD!AE9+NDMC_EOD!AF9</f>
        <v>42.91</v>
      </c>
      <c r="M9">
        <f>TPDDL_EOD!AE9+TPDDL_EOD!AF9</f>
        <v>29</v>
      </c>
      <c r="N9">
        <f t="shared" si="0"/>
        <v>145</v>
      </c>
      <c r="O9" s="112">
        <f t="shared" si="1"/>
        <v>0</v>
      </c>
      <c r="P9">
        <v>40.43</v>
      </c>
      <c r="Q9">
        <v>24</v>
      </c>
      <c r="R9">
        <v>8.66</v>
      </c>
      <c r="S9">
        <v>42.91</v>
      </c>
      <c r="T9">
        <v>29</v>
      </c>
      <c r="U9" s="114">
        <f t="shared" si="2"/>
        <v>145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265</v>
      </c>
      <c r="G10">
        <f t="shared" si="5"/>
        <v>145</v>
      </c>
      <c r="H10" s="112"/>
      <c r="I10">
        <f>BRPL_EOD!AE10+BRPL_EOD!AF10</f>
        <v>40.43</v>
      </c>
      <c r="J10">
        <f>BYPL_EOD!AE10+BYPL_EOD!AF10</f>
        <v>24</v>
      </c>
      <c r="K10">
        <f>MES_EOD!AE10+MES_EOD!AF10</f>
        <v>8.66</v>
      </c>
      <c r="L10">
        <f>NDMC_EOD!AE10+NDMC_EOD!AF10</f>
        <v>42.91</v>
      </c>
      <c r="M10">
        <f>TPDDL_EOD!AE10+TPDDL_EOD!AF10</f>
        <v>29</v>
      </c>
      <c r="N10">
        <f t="shared" si="0"/>
        <v>145</v>
      </c>
      <c r="O10" s="112">
        <f t="shared" si="1"/>
        <v>0</v>
      </c>
      <c r="P10">
        <v>40.43</v>
      </c>
      <c r="Q10">
        <v>24</v>
      </c>
      <c r="R10">
        <v>8.66</v>
      </c>
      <c r="S10">
        <v>42.91</v>
      </c>
      <c r="T10">
        <v>29</v>
      </c>
      <c r="U10" s="114">
        <f t="shared" si="2"/>
        <v>145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265</v>
      </c>
      <c r="G11">
        <f t="shared" si="5"/>
        <v>145</v>
      </c>
      <c r="H11" s="112"/>
      <c r="I11">
        <f>BRPL_EOD!AE11+BRPL_EOD!AF11</f>
        <v>40.43</v>
      </c>
      <c r="J11">
        <f>BYPL_EOD!AE11+BYPL_EOD!AF11</f>
        <v>24</v>
      </c>
      <c r="K11">
        <f>MES_EOD!AE11+MES_EOD!AF11</f>
        <v>8.66</v>
      </c>
      <c r="L11">
        <f>NDMC_EOD!AE11+NDMC_EOD!AF11</f>
        <v>42.91</v>
      </c>
      <c r="M11">
        <f>TPDDL_EOD!AE11+TPDDL_EOD!AF11</f>
        <v>29</v>
      </c>
      <c r="N11">
        <f t="shared" si="0"/>
        <v>145</v>
      </c>
      <c r="O11" s="112">
        <f t="shared" si="1"/>
        <v>0</v>
      </c>
      <c r="P11">
        <v>40.43</v>
      </c>
      <c r="Q11">
        <v>24</v>
      </c>
      <c r="R11">
        <v>8.66</v>
      </c>
      <c r="S11">
        <v>42.91</v>
      </c>
      <c r="T11">
        <v>29</v>
      </c>
      <c r="U11" s="114">
        <f t="shared" si="2"/>
        <v>145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265</v>
      </c>
      <c r="G12">
        <f t="shared" si="5"/>
        <v>145</v>
      </c>
      <c r="H12" s="112"/>
      <c r="I12">
        <f>BRPL_EOD!AE12+BRPL_EOD!AF12</f>
        <v>40.43</v>
      </c>
      <c r="J12">
        <f>BYPL_EOD!AE12+BYPL_EOD!AF12</f>
        <v>24</v>
      </c>
      <c r="K12">
        <f>MES_EOD!AE12+MES_EOD!AF12</f>
        <v>8.66</v>
      </c>
      <c r="L12">
        <f>NDMC_EOD!AE12+NDMC_EOD!AF12</f>
        <v>42.91</v>
      </c>
      <c r="M12">
        <f>TPDDL_EOD!AE12+TPDDL_EOD!AF12</f>
        <v>29</v>
      </c>
      <c r="N12">
        <f t="shared" si="0"/>
        <v>145</v>
      </c>
      <c r="O12" s="112">
        <f t="shared" si="1"/>
        <v>0</v>
      </c>
      <c r="P12">
        <v>40.43</v>
      </c>
      <c r="Q12">
        <v>24</v>
      </c>
      <c r="R12">
        <v>8.66</v>
      </c>
      <c r="S12">
        <v>42.91</v>
      </c>
      <c r="T12">
        <v>29</v>
      </c>
      <c r="U12" s="114">
        <f t="shared" si="2"/>
        <v>145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265</v>
      </c>
      <c r="G13">
        <f t="shared" si="5"/>
        <v>145</v>
      </c>
      <c r="H13" s="112"/>
      <c r="I13">
        <f>BRPL_EOD!AE13+BRPL_EOD!AF13</f>
        <v>40.43</v>
      </c>
      <c r="J13">
        <f>BYPL_EOD!AE13+BYPL_EOD!AF13</f>
        <v>24</v>
      </c>
      <c r="K13">
        <f>MES_EOD!AE13+MES_EOD!AF13</f>
        <v>8.66</v>
      </c>
      <c r="L13">
        <f>NDMC_EOD!AE13+NDMC_EOD!AF13</f>
        <v>42.91</v>
      </c>
      <c r="M13">
        <f>TPDDL_EOD!AE13+TPDDL_EOD!AF13</f>
        <v>29</v>
      </c>
      <c r="N13">
        <f t="shared" si="0"/>
        <v>145</v>
      </c>
      <c r="O13" s="112">
        <f t="shared" si="1"/>
        <v>0</v>
      </c>
      <c r="P13">
        <v>40.43</v>
      </c>
      <c r="Q13">
        <v>24</v>
      </c>
      <c r="R13">
        <v>8.66</v>
      </c>
      <c r="S13">
        <v>42.91</v>
      </c>
      <c r="T13">
        <v>29</v>
      </c>
      <c r="U13" s="114">
        <f t="shared" si="2"/>
        <v>145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145</v>
      </c>
      <c r="E14">
        <f>PPCL!N14</f>
        <v>0</v>
      </c>
      <c r="F14">
        <f t="shared" si="4"/>
        <v>265</v>
      </c>
      <c r="G14">
        <f t="shared" si="5"/>
        <v>145</v>
      </c>
      <c r="H14" s="112"/>
      <c r="I14">
        <f>BRPL_EOD!AE14+BRPL_EOD!AF14</f>
        <v>40.43</v>
      </c>
      <c r="J14">
        <f>BYPL_EOD!AE14+BYPL_EOD!AF14</f>
        <v>24</v>
      </c>
      <c r="K14">
        <f>MES_EOD!AE14+MES_EOD!AF14</f>
        <v>8.66</v>
      </c>
      <c r="L14">
        <f>NDMC_EOD!AE14+NDMC_EOD!AF14</f>
        <v>42.91</v>
      </c>
      <c r="M14">
        <f>TPDDL_EOD!AE14+TPDDL_EOD!AF14</f>
        <v>29</v>
      </c>
      <c r="N14">
        <f t="shared" si="0"/>
        <v>145</v>
      </c>
      <c r="O14" s="112">
        <f t="shared" si="1"/>
        <v>0</v>
      </c>
      <c r="P14">
        <v>40.43</v>
      </c>
      <c r="Q14">
        <v>24</v>
      </c>
      <c r="R14">
        <v>8.66</v>
      </c>
      <c r="S14">
        <v>42.91</v>
      </c>
      <c r="T14">
        <v>29</v>
      </c>
      <c r="U14" s="114">
        <f t="shared" si="2"/>
        <v>145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145</v>
      </c>
      <c r="E15">
        <f>PPCL!N15</f>
        <v>0</v>
      </c>
      <c r="F15">
        <f t="shared" si="4"/>
        <v>265</v>
      </c>
      <c r="G15">
        <f t="shared" si="5"/>
        <v>145</v>
      </c>
      <c r="H15" s="112"/>
      <c r="I15">
        <f>BRPL_EOD!AE15+BRPL_EOD!AF15</f>
        <v>40.43</v>
      </c>
      <c r="J15">
        <f>BYPL_EOD!AE15+BYPL_EOD!AF15</f>
        <v>24</v>
      </c>
      <c r="K15">
        <f>MES_EOD!AE15+MES_EOD!AF15</f>
        <v>8.66</v>
      </c>
      <c r="L15">
        <f>NDMC_EOD!AE15+NDMC_EOD!AF15</f>
        <v>42.91</v>
      </c>
      <c r="M15">
        <f>TPDDL_EOD!AE15+TPDDL_EOD!AF15</f>
        <v>29</v>
      </c>
      <c r="N15">
        <f t="shared" si="0"/>
        <v>145</v>
      </c>
      <c r="O15" s="112">
        <f t="shared" si="1"/>
        <v>0</v>
      </c>
      <c r="P15">
        <v>40.43</v>
      </c>
      <c r="Q15">
        <v>24</v>
      </c>
      <c r="R15">
        <v>8.66</v>
      </c>
      <c r="S15">
        <v>42.91</v>
      </c>
      <c r="T15">
        <v>29</v>
      </c>
      <c r="U15" s="114">
        <f t="shared" si="2"/>
        <v>145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145</v>
      </c>
      <c r="E16">
        <f>PPCL!N16</f>
        <v>0</v>
      </c>
      <c r="F16">
        <f t="shared" si="4"/>
        <v>265</v>
      </c>
      <c r="G16">
        <f t="shared" si="5"/>
        <v>145</v>
      </c>
      <c r="H16" s="112"/>
      <c r="I16">
        <f>BRPL_EOD!AE16+BRPL_EOD!AF16</f>
        <v>40.43</v>
      </c>
      <c r="J16">
        <f>BYPL_EOD!AE16+BYPL_EOD!AF16</f>
        <v>24</v>
      </c>
      <c r="K16">
        <f>MES_EOD!AE16+MES_EOD!AF16</f>
        <v>8.66</v>
      </c>
      <c r="L16">
        <f>NDMC_EOD!AE16+NDMC_EOD!AF16</f>
        <v>42.91</v>
      </c>
      <c r="M16">
        <f>TPDDL_EOD!AE16+TPDDL_EOD!AF16</f>
        <v>29</v>
      </c>
      <c r="N16">
        <f t="shared" si="0"/>
        <v>145</v>
      </c>
      <c r="O16" s="112">
        <f t="shared" si="1"/>
        <v>0</v>
      </c>
      <c r="P16">
        <v>40.43</v>
      </c>
      <c r="Q16">
        <v>24</v>
      </c>
      <c r="R16">
        <v>8.66</v>
      </c>
      <c r="S16">
        <v>42.91</v>
      </c>
      <c r="T16">
        <v>29</v>
      </c>
      <c r="U16" s="114">
        <f t="shared" si="2"/>
        <v>145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145</v>
      </c>
      <c r="E17">
        <f>PPCL!N17</f>
        <v>0</v>
      </c>
      <c r="F17">
        <f t="shared" si="4"/>
        <v>265</v>
      </c>
      <c r="G17">
        <f t="shared" si="5"/>
        <v>145</v>
      </c>
      <c r="H17" s="112"/>
      <c r="I17">
        <f>BRPL_EOD!AE17+BRPL_EOD!AF17</f>
        <v>40.43</v>
      </c>
      <c r="J17">
        <f>BYPL_EOD!AE17+BYPL_EOD!AF17</f>
        <v>24</v>
      </c>
      <c r="K17">
        <f>MES_EOD!AE17+MES_EOD!AF17</f>
        <v>8.66</v>
      </c>
      <c r="L17">
        <f>NDMC_EOD!AE17+NDMC_EOD!AF17</f>
        <v>42.91</v>
      </c>
      <c r="M17">
        <f>TPDDL_EOD!AE17+TPDDL_EOD!AF17</f>
        <v>29</v>
      </c>
      <c r="N17">
        <f t="shared" si="0"/>
        <v>145</v>
      </c>
      <c r="O17" s="112">
        <f t="shared" si="1"/>
        <v>0</v>
      </c>
      <c r="P17">
        <v>40.43</v>
      </c>
      <c r="Q17">
        <v>24</v>
      </c>
      <c r="R17">
        <v>8.66</v>
      </c>
      <c r="S17">
        <v>42.91</v>
      </c>
      <c r="T17">
        <v>29</v>
      </c>
      <c r="U17" s="114">
        <f t="shared" si="2"/>
        <v>145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145</v>
      </c>
      <c r="E18">
        <f>PPCL!N18</f>
        <v>0</v>
      </c>
      <c r="F18">
        <f t="shared" si="4"/>
        <v>265</v>
      </c>
      <c r="G18">
        <f t="shared" si="5"/>
        <v>145</v>
      </c>
      <c r="H18" s="112"/>
      <c r="I18">
        <f>BRPL_EOD!AE18+BRPL_EOD!AF18</f>
        <v>40.43</v>
      </c>
      <c r="J18">
        <f>BYPL_EOD!AE18+BYPL_EOD!AF18</f>
        <v>24</v>
      </c>
      <c r="K18">
        <f>MES_EOD!AE18+MES_EOD!AF18</f>
        <v>8.66</v>
      </c>
      <c r="L18">
        <f>NDMC_EOD!AE18+NDMC_EOD!AF18</f>
        <v>42.91</v>
      </c>
      <c r="M18">
        <f>TPDDL_EOD!AE18+TPDDL_EOD!AF18</f>
        <v>29</v>
      </c>
      <c r="N18">
        <f t="shared" si="0"/>
        <v>145</v>
      </c>
      <c r="O18" s="112">
        <f t="shared" si="1"/>
        <v>0</v>
      </c>
      <c r="P18">
        <v>40.43</v>
      </c>
      <c r="Q18">
        <v>24</v>
      </c>
      <c r="R18">
        <v>8.66</v>
      </c>
      <c r="S18">
        <v>42.91</v>
      </c>
      <c r="T18">
        <v>29</v>
      </c>
      <c r="U18" s="114">
        <f t="shared" si="2"/>
        <v>145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265</v>
      </c>
      <c r="G19">
        <f t="shared" si="5"/>
        <v>145</v>
      </c>
      <c r="H19" s="112"/>
      <c r="I19">
        <f>BRPL_EOD!AE19+BRPL_EOD!AF19</f>
        <v>40.43</v>
      </c>
      <c r="J19">
        <f>BYPL_EOD!AE19+BYPL_EOD!AF19</f>
        <v>24</v>
      </c>
      <c r="K19">
        <f>MES_EOD!AE19+MES_EOD!AF19</f>
        <v>8.66</v>
      </c>
      <c r="L19">
        <f>NDMC_EOD!AE19+NDMC_EOD!AF19</f>
        <v>42.91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40.43</v>
      </c>
      <c r="Q19">
        <v>24</v>
      </c>
      <c r="R19">
        <v>8.66</v>
      </c>
      <c r="S19">
        <v>42.91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265</v>
      </c>
      <c r="G20">
        <f t="shared" si="5"/>
        <v>145</v>
      </c>
      <c r="H20" s="112"/>
      <c r="I20">
        <f>BRPL_EOD!AE20+BRPL_EOD!AF20</f>
        <v>40.43</v>
      </c>
      <c r="J20">
        <f>BYPL_EOD!AE20+BYPL_EOD!AF20</f>
        <v>24</v>
      </c>
      <c r="K20">
        <f>MES_EOD!AE20+MES_EOD!AF20</f>
        <v>8.66</v>
      </c>
      <c r="L20">
        <f>NDMC_EOD!AE20+NDMC_EOD!AF20</f>
        <v>42.91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40.43</v>
      </c>
      <c r="Q20">
        <v>24</v>
      </c>
      <c r="R20">
        <v>8.66</v>
      </c>
      <c r="S20">
        <v>42.91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265</v>
      </c>
      <c r="G21">
        <f t="shared" si="5"/>
        <v>145</v>
      </c>
      <c r="H21" s="112"/>
      <c r="I21">
        <f>BRPL_EOD!AE21+BRPL_EOD!AF21</f>
        <v>40.43</v>
      </c>
      <c r="J21">
        <f>BYPL_EOD!AE21+BYPL_EOD!AF21</f>
        <v>24</v>
      </c>
      <c r="K21">
        <f>MES_EOD!AE21+MES_EOD!AF21</f>
        <v>8.66</v>
      </c>
      <c r="L21">
        <f>NDMC_EOD!AE21+NDMC_EOD!AF21</f>
        <v>42.91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40.43</v>
      </c>
      <c r="Q21">
        <v>24</v>
      </c>
      <c r="R21">
        <v>8.66</v>
      </c>
      <c r="S21">
        <v>42.91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265</v>
      </c>
      <c r="G22">
        <f t="shared" si="5"/>
        <v>145</v>
      </c>
      <c r="H22" s="112"/>
      <c r="I22">
        <f>BRPL_EOD!AE22+BRPL_EOD!AF22</f>
        <v>40.43</v>
      </c>
      <c r="J22">
        <f>BYPL_EOD!AE22+BYPL_EOD!AF22</f>
        <v>24</v>
      </c>
      <c r="K22">
        <f>MES_EOD!AE22+MES_EOD!AF22</f>
        <v>8.66</v>
      </c>
      <c r="L22">
        <f>NDMC_EOD!AE22+NDMC_EOD!AF22</f>
        <v>42.91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40.43</v>
      </c>
      <c r="Q22">
        <v>24</v>
      </c>
      <c r="R22">
        <v>8.66</v>
      </c>
      <c r="S22">
        <v>42.91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265</v>
      </c>
      <c r="G23">
        <f t="shared" si="5"/>
        <v>145</v>
      </c>
      <c r="H23" s="112"/>
      <c r="I23">
        <f>BRPL_EOD!AE23+BRPL_EOD!AF23</f>
        <v>40.43</v>
      </c>
      <c r="J23">
        <f>BYPL_EOD!AE23+BYPL_EOD!AF23</f>
        <v>24</v>
      </c>
      <c r="K23">
        <f>MES_EOD!AE23+MES_EOD!AF23</f>
        <v>8.66</v>
      </c>
      <c r="L23">
        <f>NDMC_EOD!AE23+NDMC_EOD!AF23</f>
        <v>42.91</v>
      </c>
      <c r="M23">
        <f>TPDDL_EOD!AE23+TPDDL_EOD!AF23</f>
        <v>29</v>
      </c>
      <c r="N23">
        <f t="shared" si="0"/>
        <v>145</v>
      </c>
      <c r="O23" s="112">
        <f t="shared" si="1"/>
        <v>0</v>
      </c>
      <c r="P23">
        <v>40.43</v>
      </c>
      <c r="Q23">
        <v>24</v>
      </c>
      <c r="R23">
        <v>8.66</v>
      </c>
      <c r="S23">
        <v>42.91</v>
      </c>
      <c r="T23">
        <v>29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265</v>
      </c>
      <c r="G24">
        <f t="shared" si="5"/>
        <v>145</v>
      </c>
      <c r="H24" s="112"/>
      <c r="I24">
        <f>BRPL_EOD!AE24+BRPL_EOD!AF24</f>
        <v>40.43</v>
      </c>
      <c r="J24">
        <f>BYPL_EOD!AE24+BYPL_EOD!AF24</f>
        <v>24</v>
      </c>
      <c r="K24">
        <f>MES_EOD!AE24+MES_EOD!AF24</f>
        <v>8.66</v>
      </c>
      <c r="L24">
        <f>NDMC_EOD!AE24+NDMC_EOD!AF24</f>
        <v>42.91</v>
      </c>
      <c r="M24">
        <f>TPDDL_EOD!AE24+TPDDL_EOD!AF24</f>
        <v>29</v>
      </c>
      <c r="N24">
        <f t="shared" si="0"/>
        <v>145</v>
      </c>
      <c r="O24" s="112">
        <f t="shared" si="1"/>
        <v>0</v>
      </c>
      <c r="P24">
        <v>40.43</v>
      </c>
      <c r="Q24">
        <v>24</v>
      </c>
      <c r="R24">
        <v>8.66</v>
      </c>
      <c r="S24">
        <v>42.91</v>
      </c>
      <c r="T24">
        <v>29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265</v>
      </c>
      <c r="G25">
        <f t="shared" si="5"/>
        <v>145</v>
      </c>
      <c r="H25" s="112"/>
      <c r="I25">
        <f>BRPL_EOD!AE25+BRPL_EOD!AF25</f>
        <v>40.43</v>
      </c>
      <c r="J25">
        <f>BYPL_EOD!AE25+BYPL_EOD!AF25</f>
        <v>24</v>
      </c>
      <c r="K25">
        <f>MES_EOD!AE25+MES_EOD!AF25</f>
        <v>8.66</v>
      </c>
      <c r="L25">
        <f>NDMC_EOD!AE25+NDMC_EOD!AF25</f>
        <v>42.91</v>
      </c>
      <c r="M25">
        <f>TPDDL_EOD!AE25+TPDDL_EOD!AF25</f>
        <v>29</v>
      </c>
      <c r="N25">
        <f t="shared" si="0"/>
        <v>145</v>
      </c>
      <c r="O25" s="112">
        <f t="shared" si="1"/>
        <v>0</v>
      </c>
      <c r="P25">
        <v>40.43</v>
      </c>
      <c r="Q25">
        <v>24</v>
      </c>
      <c r="R25">
        <v>8.66</v>
      </c>
      <c r="S25">
        <v>42.91</v>
      </c>
      <c r="T25">
        <v>29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265</v>
      </c>
      <c r="G26">
        <f t="shared" si="5"/>
        <v>145</v>
      </c>
      <c r="H26" s="112"/>
      <c r="I26">
        <f>BRPL_EOD!AE26+BRPL_EOD!AF26</f>
        <v>40.43</v>
      </c>
      <c r="J26">
        <f>BYPL_EOD!AE26+BYPL_EOD!AF26</f>
        <v>24</v>
      </c>
      <c r="K26">
        <f>MES_EOD!AE26+MES_EOD!AF26</f>
        <v>8.66</v>
      </c>
      <c r="L26">
        <f>NDMC_EOD!AE26+NDMC_EOD!AF26</f>
        <v>42.91</v>
      </c>
      <c r="M26">
        <f>TPDDL_EOD!AE26+TPDDL_EOD!AF26</f>
        <v>29</v>
      </c>
      <c r="N26">
        <f t="shared" si="0"/>
        <v>145</v>
      </c>
      <c r="O26" s="112">
        <f t="shared" si="1"/>
        <v>0</v>
      </c>
      <c r="P26">
        <v>40.43</v>
      </c>
      <c r="Q26">
        <v>24</v>
      </c>
      <c r="R26">
        <v>8.66</v>
      </c>
      <c r="S26">
        <v>42.91</v>
      </c>
      <c r="T26">
        <v>29</v>
      </c>
      <c r="U26" s="114">
        <f t="shared" si="2"/>
        <v>145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265</v>
      </c>
      <c r="G27">
        <f t="shared" si="5"/>
        <v>145</v>
      </c>
      <c r="H27" s="112"/>
      <c r="I27">
        <f>BRPL_EOD!AE27+BRPL_EOD!AF27</f>
        <v>38.71</v>
      </c>
      <c r="J27">
        <f>BYPL_EOD!AE27+BYPL_EOD!AF27</f>
        <v>24</v>
      </c>
      <c r="K27">
        <f>MES_EOD!AE27+MES_EOD!AF27</f>
        <v>8.2899999999999991</v>
      </c>
      <c r="L27">
        <f>NDMC_EOD!AE27+NDMC_EOD!AF27</f>
        <v>45</v>
      </c>
      <c r="M27">
        <f>TPDDL_EOD!AE27+TPDDL_EOD!AF27</f>
        <v>29</v>
      </c>
      <c r="N27">
        <f t="shared" si="0"/>
        <v>145</v>
      </c>
      <c r="O27" s="112">
        <f t="shared" si="1"/>
        <v>0</v>
      </c>
      <c r="P27">
        <v>38.71</v>
      </c>
      <c r="Q27">
        <v>24</v>
      </c>
      <c r="R27">
        <v>8.2899999999999991</v>
      </c>
      <c r="S27">
        <v>45</v>
      </c>
      <c r="T27">
        <v>29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265</v>
      </c>
      <c r="G28">
        <f t="shared" si="5"/>
        <v>145</v>
      </c>
      <c r="H28" s="112"/>
      <c r="I28">
        <f>BRPL_EOD!AE28+BRPL_EOD!AF28</f>
        <v>38.71</v>
      </c>
      <c r="J28">
        <f>BYPL_EOD!AE28+BYPL_EOD!AF28</f>
        <v>24</v>
      </c>
      <c r="K28">
        <f>MES_EOD!AE28+MES_EOD!AF28</f>
        <v>8.2899999999999991</v>
      </c>
      <c r="L28">
        <f>NDMC_EOD!AE28+NDMC_EOD!AF28</f>
        <v>45</v>
      </c>
      <c r="M28">
        <f>TPDDL_EOD!AE28+TPDDL_EOD!AF28</f>
        <v>29</v>
      </c>
      <c r="N28">
        <f t="shared" si="0"/>
        <v>145</v>
      </c>
      <c r="O28" s="112">
        <f t="shared" si="1"/>
        <v>0</v>
      </c>
      <c r="P28">
        <v>38.71</v>
      </c>
      <c r="Q28">
        <v>24</v>
      </c>
      <c r="R28">
        <v>8.2899999999999991</v>
      </c>
      <c r="S28">
        <v>45</v>
      </c>
      <c r="T28">
        <v>29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265</v>
      </c>
      <c r="G29">
        <f t="shared" si="5"/>
        <v>150</v>
      </c>
      <c r="H29" s="112"/>
      <c r="I29">
        <f>BRPL_EOD!AE29+BRPL_EOD!AF29</f>
        <v>42.55</v>
      </c>
      <c r="J29">
        <f>BYPL_EOD!AE29+BYPL_EOD!AF29</f>
        <v>24.17</v>
      </c>
      <c r="K29">
        <f>MES_EOD!AE29+MES_EOD!AF29</f>
        <v>9.11</v>
      </c>
      <c r="L29">
        <f>NDMC_EOD!AE29+NDMC_EOD!AF29</f>
        <v>45.17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12"/>
      <c r="I30">
        <f>BRPL_EOD!AE30+BRPL_EOD!AF30</f>
        <v>42.55</v>
      </c>
      <c r="J30">
        <f>BYPL_EOD!AE30+BYPL_EOD!AF30</f>
        <v>24.17</v>
      </c>
      <c r="K30">
        <f>MES_EOD!AE30+MES_EOD!AF30</f>
        <v>9.11</v>
      </c>
      <c r="L30">
        <f>NDMC_EOD!AE30+NDMC_EOD!AF30</f>
        <v>45.17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265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265</v>
      </c>
      <c r="G36">
        <f t="shared" si="5"/>
        <v>145</v>
      </c>
      <c r="H36" s="112"/>
      <c r="I36">
        <f>BRPL_EOD!AE36+BRPL_EOD!AF36</f>
        <v>38.71</v>
      </c>
      <c r="J36">
        <f>BYPL_EOD!AE36+BYPL_EOD!AF36</f>
        <v>24</v>
      </c>
      <c r="K36">
        <f>MES_EOD!AE36+MES_EOD!AF36</f>
        <v>8.2899999999999991</v>
      </c>
      <c r="L36">
        <f>NDMC_EOD!AE36+NDMC_EOD!AF36</f>
        <v>45</v>
      </c>
      <c r="M36">
        <f>TPDDL_EOD!AE36+TPDDL_EOD!AF36</f>
        <v>29</v>
      </c>
      <c r="N36">
        <f t="shared" si="0"/>
        <v>145</v>
      </c>
      <c r="O36" s="112">
        <f t="shared" si="1"/>
        <v>0</v>
      </c>
      <c r="P36">
        <v>38.71</v>
      </c>
      <c r="Q36">
        <v>24</v>
      </c>
      <c r="R36">
        <v>8.2899999999999991</v>
      </c>
      <c r="S36">
        <v>45</v>
      </c>
      <c r="T36">
        <v>29</v>
      </c>
      <c r="U36" s="114">
        <f t="shared" si="2"/>
        <v>145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265</v>
      </c>
      <c r="G37">
        <f t="shared" si="5"/>
        <v>145</v>
      </c>
      <c r="H37" s="112"/>
      <c r="I37">
        <f>BRPL_EOD!AE37+BRPL_EOD!AF37</f>
        <v>38.71</v>
      </c>
      <c r="J37">
        <f>BYPL_EOD!AE37+BYPL_EOD!AF37</f>
        <v>24</v>
      </c>
      <c r="K37">
        <f>MES_EOD!AE37+MES_EOD!AF37</f>
        <v>8.2899999999999991</v>
      </c>
      <c r="L37">
        <f>NDMC_EOD!AE37+NDMC_EOD!AF37</f>
        <v>45</v>
      </c>
      <c r="M37">
        <f>TPDDL_EOD!AE37+TPDDL_EOD!AF37</f>
        <v>29</v>
      </c>
      <c r="N37">
        <f t="shared" si="0"/>
        <v>145</v>
      </c>
      <c r="O37" s="112">
        <f t="shared" si="1"/>
        <v>0</v>
      </c>
      <c r="P37">
        <v>38.71</v>
      </c>
      <c r="Q37">
        <v>24</v>
      </c>
      <c r="R37">
        <v>8.2899999999999991</v>
      </c>
      <c r="S37">
        <v>45</v>
      </c>
      <c r="T37">
        <v>29</v>
      </c>
      <c r="U37" s="114">
        <f t="shared" si="2"/>
        <v>145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265</v>
      </c>
      <c r="G38">
        <f t="shared" si="5"/>
        <v>145</v>
      </c>
      <c r="H38" s="112"/>
      <c r="I38">
        <f>BRPL_EOD!AE38+BRPL_EOD!AF38</f>
        <v>38.71</v>
      </c>
      <c r="J38">
        <f>BYPL_EOD!AE38+BYPL_EOD!AF38</f>
        <v>24</v>
      </c>
      <c r="K38">
        <f>MES_EOD!AE38+MES_EOD!AF38</f>
        <v>8.2899999999999991</v>
      </c>
      <c r="L38">
        <f>NDMC_EOD!AE38+NDMC_EOD!AF38</f>
        <v>45</v>
      </c>
      <c r="M38">
        <f>TPDDL_EOD!AE38+TPDDL_EOD!AF38</f>
        <v>29</v>
      </c>
      <c r="N38">
        <f t="shared" si="0"/>
        <v>145</v>
      </c>
      <c r="O38" s="112">
        <f t="shared" si="1"/>
        <v>0</v>
      </c>
      <c r="P38">
        <v>38.71</v>
      </c>
      <c r="Q38">
        <v>24</v>
      </c>
      <c r="R38">
        <v>8.2899999999999991</v>
      </c>
      <c r="S38">
        <v>45</v>
      </c>
      <c r="T38">
        <v>29</v>
      </c>
      <c r="U38" s="114">
        <f t="shared" si="2"/>
        <v>145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265</v>
      </c>
      <c r="G39">
        <f t="shared" si="5"/>
        <v>145</v>
      </c>
      <c r="H39" s="112"/>
      <c r="I39">
        <f>BRPL_EOD!AE39+BRPL_EOD!AF39</f>
        <v>38.71</v>
      </c>
      <c r="J39">
        <f>BYPL_EOD!AE39+BYPL_EOD!AF39</f>
        <v>24</v>
      </c>
      <c r="K39">
        <f>MES_EOD!AE39+MES_EOD!AF39</f>
        <v>8.2899999999999991</v>
      </c>
      <c r="L39">
        <f>NDMC_EOD!AE39+NDMC_EOD!AF39</f>
        <v>45</v>
      </c>
      <c r="M39">
        <f>TPDDL_EOD!AE39+TPDDL_EOD!AF39</f>
        <v>29</v>
      </c>
      <c r="N39">
        <f t="shared" si="0"/>
        <v>145</v>
      </c>
      <c r="O39" s="112">
        <f t="shared" si="1"/>
        <v>0</v>
      </c>
      <c r="P39">
        <v>38.71</v>
      </c>
      <c r="Q39">
        <v>24</v>
      </c>
      <c r="R39">
        <v>8.2899999999999991</v>
      </c>
      <c r="S39">
        <v>45</v>
      </c>
      <c r="T39">
        <v>29</v>
      </c>
      <c r="U39" s="114">
        <f t="shared" si="2"/>
        <v>145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265</v>
      </c>
      <c r="G40">
        <f t="shared" si="5"/>
        <v>145</v>
      </c>
      <c r="H40" s="112"/>
      <c r="I40">
        <f>BRPL_EOD!AE40+BRPL_EOD!AF40</f>
        <v>38.71</v>
      </c>
      <c r="J40">
        <f>BYPL_EOD!AE40+BYPL_EOD!AF40</f>
        <v>24</v>
      </c>
      <c r="K40">
        <f>MES_EOD!AE40+MES_EOD!AF40</f>
        <v>8.2899999999999991</v>
      </c>
      <c r="L40">
        <f>NDMC_EOD!AE40+NDMC_EOD!AF40</f>
        <v>45</v>
      </c>
      <c r="M40">
        <f>TPDDL_EOD!AE40+TPDDL_EOD!AF40</f>
        <v>29</v>
      </c>
      <c r="N40">
        <f t="shared" si="0"/>
        <v>145</v>
      </c>
      <c r="O40" s="112">
        <f t="shared" si="1"/>
        <v>0</v>
      </c>
      <c r="P40">
        <v>38.71</v>
      </c>
      <c r="Q40">
        <v>24</v>
      </c>
      <c r="R40">
        <v>8.2899999999999991</v>
      </c>
      <c r="S40">
        <v>45</v>
      </c>
      <c r="T40">
        <v>29</v>
      </c>
      <c r="U40" s="114">
        <f t="shared" si="2"/>
        <v>145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265</v>
      </c>
      <c r="G41">
        <f t="shared" si="5"/>
        <v>145</v>
      </c>
      <c r="H41" s="112"/>
      <c r="I41">
        <f>BRPL_EOD!AE41+BRPL_EOD!AF41</f>
        <v>38.71</v>
      </c>
      <c r="J41">
        <f>BYPL_EOD!AE41+BYPL_EOD!AF41</f>
        <v>24</v>
      </c>
      <c r="K41">
        <f>MES_EOD!AE41+MES_EOD!AF41</f>
        <v>8.2899999999999991</v>
      </c>
      <c r="L41">
        <f>NDMC_EOD!AE41+NDMC_EOD!AF41</f>
        <v>45</v>
      </c>
      <c r="M41">
        <f>TPDDL_EOD!AE41+TPDDL_EOD!AF41</f>
        <v>29</v>
      </c>
      <c r="N41">
        <f t="shared" si="0"/>
        <v>145</v>
      </c>
      <c r="O41" s="112">
        <f t="shared" si="1"/>
        <v>0</v>
      </c>
      <c r="P41">
        <v>38.71</v>
      </c>
      <c r="Q41">
        <v>24</v>
      </c>
      <c r="R41">
        <v>8.2899999999999991</v>
      </c>
      <c r="S41">
        <v>45</v>
      </c>
      <c r="T41">
        <v>29</v>
      </c>
      <c r="U41" s="114">
        <f t="shared" si="2"/>
        <v>145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145</v>
      </c>
      <c r="E42">
        <f>PPCL!N42</f>
        <v>0</v>
      </c>
      <c r="F42">
        <f t="shared" si="4"/>
        <v>265</v>
      </c>
      <c r="G42">
        <f t="shared" si="5"/>
        <v>145</v>
      </c>
      <c r="H42" s="112"/>
      <c r="I42">
        <f>BRPL_EOD!AE42+BRPL_EOD!AF42</f>
        <v>38.71</v>
      </c>
      <c r="J42">
        <f>BYPL_EOD!AE42+BYPL_EOD!AF42</f>
        <v>24</v>
      </c>
      <c r="K42">
        <f>MES_EOD!AE42+MES_EOD!AF42</f>
        <v>8.2899999999999991</v>
      </c>
      <c r="L42">
        <f>NDMC_EOD!AE42+NDMC_EOD!AF42</f>
        <v>45</v>
      </c>
      <c r="M42">
        <f>TPDDL_EOD!AE42+TPDDL_EOD!AF42</f>
        <v>29</v>
      </c>
      <c r="N42">
        <f t="shared" si="0"/>
        <v>145</v>
      </c>
      <c r="O42" s="112">
        <f t="shared" si="1"/>
        <v>0</v>
      </c>
      <c r="P42">
        <v>38.71</v>
      </c>
      <c r="Q42">
        <v>24</v>
      </c>
      <c r="R42">
        <v>8.2899999999999991</v>
      </c>
      <c r="S42">
        <v>45</v>
      </c>
      <c r="T42">
        <v>29</v>
      </c>
      <c r="U42" s="114">
        <f t="shared" si="2"/>
        <v>145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265</v>
      </c>
      <c r="G43">
        <f t="shared" si="5"/>
        <v>145</v>
      </c>
      <c r="H43" s="112"/>
      <c r="I43">
        <f>BRPL_EOD!AE43+BRPL_EOD!AF43</f>
        <v>38.71</v>
      </c>
      <c r="J43">
        <f>BYPL_EOD!AE43+BYPL_EOD!AF43</f>
        <v>24</v>
      </c>
      <c r="K43">
        <f>MES_EOD!AE43+MES_EOD!AF43</f>
        <v>8.2899999999999991</v>
      </c>
      <c r="L43">
        <f>NDMC_EOD!AE43+NDMC_EOD!AF43</f>
        <v>45</v>
      </c>
      <c r="M43">
        <f>TPDDL_EOD!AE43+TPDDL_EOD!AF43</f>
        <v>29</v>
      </c>
      <c r="N43">
        <f t="shared" si="0"/>
        <v>145</v>
      </c>
      <c r="O43" s="112">
        <f t="shared" si="1"/>
        <v>0</v>
      </c>
      <c r="P43">
        <v>38.71</v>
      </c>
      <c r="Q43">
        <v>24</v>
      </c>
      <c r="R43">
        <v>8.2899999999999991</v>
      </c>
      <c r="S43">
        <v>45</v>
      </c>
      <c r="T43">
        <v>29</v>
      </c>
      <c r="U43" s="114">
        <f t="shared" si="2"/>
        <v>145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265</v>
      </c>
      <c r="G44">
        <f t="shared" si="5"/>
        <v>145</v>
      </c>
      <c r="H44" s="112"/>
      <c r="I44">
        <f>BRPL_EOD!AE44+BRPL_EOD!AF44</f>
        <v>38.71</v>
      </c>
      <c r="J44">
        <f>BYPL_EOD!AE44+BYPL_EOD!AF44</f>
        <v>24</v>
      </c>
      <c r="K44">
        <f>MES_EOD!AE44+MES_EOD!AF44</f>
        <v>8.2899999999999991</v>
      </c>
      <c r="L44">
        <f>NDMC_EOD!AE44+NDMC_EOD!AF44</f>
        <v>45</v>
      </c>
      <c r="M44">
        <f>TPDDL_EOD!AE44+TPDDL_EOD!AF44</f>
        <v>29</v>
      </c>
      <c r="N44">
        <f t="shared" si="0"/>
        <v>145</v>
      </c>
      <c r="O44" s="112">
        <f t="shared" si="1"/>
        <v>0</v>
      </c>
      <c r="P44">
        <v>38.71</v>
      </c>
      <c r="Q44">
        <v>24</v>
      </c>
      <c r="R44">
        <v>8.2899999999999991</v>
      </c>
      <c r="S44">
        <v>45</v>
      </c>
      <c r="T44">
        <v>29</v>
      </c>
      <c r="U44" s="114">
        <f t="shared" si="2"/>
        <v>145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265</v>
      </c>
      <c r="G45">
        <f t="shared" si="5"/>
        <v>145</v>
      </c>
      <c r="H45" s="112"/>
      <c r="I45">
        <f>BRPL_EOD!AE45+BRPL_EOD!AF45</f>
        <v>38.71</v>
      </c>
      <c r="J45">
        <f>BYPL_EOD!AE45+BYPL_EOD!AF45</f>
        <v>24</v>
      </c>
      <c r="K45">
        <f>MES_EOD!AE45+MES_EOD!AF45</f>
        <v>8.2899999999999991</v>
      </c>
      <c r="L45">
        <f>NDMC_EOD!AE45+NDMC_EOD!AF45</f>
        <v>45</v>
      </c>
      <c r="M45">
        <f>TPDDL_EOD!AE45+TPDDL_EOD!AF45</f>
        <v>29</v>
      </c>
      <c r="N45">
        <f t="shared" si="0"/>
        <v>145</v>
      </c>
      <c r="O45" s="112">
        <f t="shared" si="1"/>
        <v>0</v>
      </c>
      <c r="P45">
        <v>38.71</v>
      </c>
      <c r="Q45">
        <v>24</v>
      </c>
      <c r="R45">
        <v>8.2899999999999991</v>
      </c>
      <c r="S45">
        <v>45</v>
      </c>
      <c r="T45">
        <v>29</v>
      </c>
      <c r="U45" s="114">
        <f t="shared" si="2"/>
        <v>145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265</v>
      </c>
      <c r="G46">
        <f t="shared" si="5"/>
        <v>145</v>
      </c>
      <c r="H46" s="112"/>
      <c r="I46">
        <f>BRPL_EOD!AE46+BRPL_EOD!AF46</f>
        <v>38.71</v>
      </c>
      <c r="J46">
        <f>BYPL_EOD!AE46+BYPL_EOD!AF46</f>
        <v>24</v>
      </c>
      <c r="K46">
        <f>MES_EOD!AE46+MES_EOD!AF46</f>
        <v>8.2899999999999991</v>
      </c>
      <c r="L46">
        <f>NDMC_EOD!AE46+NDMC_EOD!AF46</f>
        <v>45</v>
      </c>
      <c r="M46">
        <f>TPDDL_EOD!AE46+TPDDL_EOD!AF46</f>
        <v>29</v>
      </c>
      <c r="N46">
        <f t="shared" si="0"/>
        <v>145</v>
      </c>
      <c r="O46" s="112">
        <f t="shared" si="1"/>
        <v>0</v>
      </c>
      <c r="P46">
        <v>38.71</v>
      </c>
      <c r="Q46">
        <v>24</v>
      </c>
      <c r="R46">
        <v>8.2899999999999991</v>
      </c>
      <c r="S46">
        <v>45</v>
      </c>
      <c r="T46">
        <v>29</v>
      </c>
      <c r="U46" s="114">
        <f t="shared" si="2"/>
        <v>145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265</v>
      </c>
      <c r="G47">
        <f t="shared" si="5"/>
        <v>145</v>
      </c>
      <c r="H47" s="112"/>
      <c r="I47">
        <f>BRPL_EOD!AE47+BRPL_EOD!AF47</f>
        <v>38.71</v>
      </c>
      <c r="J47">
        <f>BYPL_EOD!AE47+BYPL_EOD!AF47</f>
        <v>24</v>
      </c>
      <c r="K47">
        <f>MES_EOD!AE47+MES_EOD!AF47</f>
        <v>8.2899999999999991</v>
      </c>
      <c r="L47">
        <f>NDMC_EOD!AE47+NDMC_EOD!AF47</f>
        <v>45</v>
      </c>
      <c r="M47">
        <f>TPDDL_EOD!AE47+TPDDL_EOD!AF47</f>
        <v>29</v>
      </c>
      <c r="N47">
        <f t="shared" si="0"/>
        <v>145</v>
      </c>
      <c r="O47" s="112">
        <f t="shared" si="1"/>
        <v>0</v>
      </c>
      <c r="P47">
        <v>38.71</v>
      </c>
      <c r="Q47">
        <v>24</v>
      </c>
      <c r="R47">
        <v>8.2899999999999991</v>
      </c>
      <c r="S47">
        <v>45</v>
      </c>
      <c r="T47">
        <v>29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265</v>
      </c>
      <c r="G48">
        <f t="shared" si="5"/>
        <v>145</v>
      </c>
      <c r="H48" s="112"/>
      <c r="I48">
        <f>BRPL_EOD!AE48+BRPL_EOD!AF48</f>
        <v>38.71</v>
      </c>
      <c r="J48">
        <f>BYPL_EOD!AE48+BYPL_EOD!AF48</f>
        <v>24</v>
      </c>
      <c r="K48">
        <f>MES_EOD!AE48+MES_EOD!AF48</f>
        <v>8.2899999999999991</v>
      </c>
      <c r="L48">
        <f>NDMC_EOD!AE48+NDMC_EOD!AF48</f>
        <v>45</v>
      </c>
      <c r="M48">
        <f>TPDDL_EOD!AE48+TPDDL_EOD!AF48</f>
        <v>29</v>
      </c>
      <c r="N48">
        <f t="shared" si="0"/>
        <v>145</v>
      </c>
      <c r="O48" s="112">
        <f t="shared" si="1"/>
        <v>0</v>
      </c>
      <c r="P48">
        <v>38.71</v>
      </c>
      <c r="Q48">
        <v>24</v>
      </c>
      <c r="R48">
        <v>8.2899999999999991</v>
      </c>
      <c r="S48">
        <v>45</v>
      </c>
      <c r="T48">
        <v>29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265</v>
      </c>
      <c r="G49">
        <f t="shared" si="5"/>
        <v>145</v>
      </c>
      <c r="H49" s="112"/>
      <c r="I49">
        <f>BRPL_EOD!AE49+BRPL_EOD!AF49</f>
        <v>38.71</v>
      </c>
      <c r="J49">
        <f>BYPL_EOD!AE49+BYPL_EOD!AF49</f>
        <v>24</v>
      </c>
      <c r="K49">
        <f>MES_EOD!AE49+MES_EOD!AF49</f>
        <v>8.2899999999999991</v>
      </c>
      <c r="L49">
        <f>NDMC_EOD!AE49+NDMC_EOD!AF49</f>
        <v>45</v>
      </c>
      <c r="M49">
        <f>TPDDL_EOD!AE49+TPDDL_EOD!AF49</f>
        <v>29</v>
      </c>
      <c r="N49">
        <f t="shared" si="0"/>
        <v>145</v>
      </c>
      <c r="O49" s="112">
        <f t="shared" si="1"/>
        <v>0</v>
      </c>
      <c r="P49">
        <v>38.71</v>
      </c>
      <c r="Q49">
        <v>24</v>
      </c>
      <c r="R49">
        <v>8.2899999999999991</v>
      </c>
      <c r="S49">
        <v>45</v>
      </c>
      <c r="T49">
        <v>29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2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2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43.12</v>
      </c>
      <c r="J59">
        <f>BYPL_EOD!AE59+BYPL_EOD!AF59</f>
        <v>24.49</v>
      </c>
      <c r="K59">
        <f>MES_EOD!AE59+MES_EOD!AF59</f>
        <v>9.24</v>
      </c>
      <c r="L59">
        <f>NDMC_EOD!AE59+NDMC_EOD!AF59</f>
        <v>45.77</v>
      </c>
      <c r="M59">
        <f>TPDDL_EOD!AE59+TPDDL_EOD!AF59</f>
        <v>29.38</v>
      </c>
      <c r="N59">
        <f t="shared" si="0"/>
        <v>152</v>
      </c>
      <c r="O59" s="112">
        <f t="shared" si="1"/>
        <v>0</v>
      </c>
      <c r="P59">
        <v>43.12</v>
      </c>
      <c r="Q59">
        <v>24.49</v>
      </c>
      <c r="R59">
        <v>9.24</v>
      </c>
      <c r="S59">
        <v>45.77</v>
      </c>
      <c r="T59">
        <v>29.38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43.12</v>
      </c>
      <c r="J60">
        <f>BYPL_EOD!AE60+BYPL_EOD!AF60</f>
        <v>24.49</v>
      </c>
      <c r="K60">
        <f>MES_EOD!AE60+MES_EOD!AF60</f>
        <v>9.24</v>
      </c>
      <c r="L60">
        <f>NDMC_EOD!AE60+NDMC_EOD!AF60</f>
        <v>45.77</v>
      </c>
      <c r="M60">
        <f>TPDDL_EOD!AE60+TPDDL_EOD!AF60</f>
        <v>29.38</v>
      </c>
      <c r="N60">
        <f t="shared" si="0"/>
        <v>152</v>
      </c>
      <c r="O60" s="112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2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2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265</v>
      </c>
      <c r="G63">
        <f t="shared" si="5"/>
        <v>145</v>
      </c>
      <c r="H63" s="112"/>
      <c r="I63">
        <f>BRPL_EOD!AE63+BRPL_EOD!AF63</f>
        <v>38.71</v>
      </c>
      <c r="J63">
        <f>BYPL_EOD!AE63+BYPL_EOD!AF63</f>
        <v>24</v>
      </c>
      <c r="K63">
        <f>MES_EOD!AE63+MES_EOD!AF63</f>
        <v>8.2899999999999991</v>
      </c>
      <c r="L63">
        <f>NDMC_EOD!AE63+NDMC_EOD!AF63</f>
        <v>45</v>
      </c>
      <c r="M63">
        <f>TPDDL_EOD!AE63+TPDDL_EOD!AF63</f>
        <v>29</v>
      </c>
      <c r="N63">
        <f t="shared" si="0"/>
        <v>145</v>
      </c>
      <c r="O63" s="112">
        <f t="shared" si="1"/>
        <v>0</v>
      </c>
      <c r="P63">
        <v>38.71</v>
      </c>
      <c r="Q63">
        <v>24</v>
      </c>
      <c r="R63">
        <v>8.2899999999999991</v>
      </c>
      <c r="S63">
        <v>45</v>
      </c>
      <c r="T63">
        <v>29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265</v>
      </c>
      <c r="G64">
        <f t="shared" si="5"/>
        <v>140</v>
      </c>
      <c r="H64" s="112"/>
      <c r="I64">
        <f>BRPL_EOD!AE64+BRPL_EOD!AF64</f>
        <v>34.75</v>
      </c>
      <c r="J64">
        <f>BYPL_EOD!AE64+BYPL_EOD!AF64</f>
        <v>23.83</v>
      </c>
      <c r="K64">
        <f>MES_EOD!AE64+MES_EOD!AF64</f>
        <v>7.94</v>
      </c>
      <c r="L64">
        <f>NDMC_EOD!AE64+NDMC_EOD!AF64</f>
        <v>44.68</v>
      </c>
      <c r="M64">
        <f>TPDDL_EOD!AE64+TPDDL_EOD!AF64</f>
        <v>28.79</v>
      </c>
      <c r="N64">
        <f t="shared" si="0"/>
        <v>139.98999999999998</v>
      </c>
      <c r="O64" s="112">
        <f t="shared" si="1"/>
        <v>1.0000000000019327E-2</v>
      </c>
      <c r="P64">
        <v>34.752482320165733</v>
      </c>
      <c r="Q64">
        <v>23.831702264447461</v>
      </c>
      <c r="R64">
        <v>7.9405671833702423</v>
      </c>
      <c r="S64">
        <v>44.683191656546903</v>
      </c>
      <c r="T64">
        <v>28.79205657546968</v>
      </c>
      <c r="U64" s="114">
        <f t="shared" si="2"/>
        <v>140.00000000000003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265</v>
      </c>
      <c r="G65">
        <f t="shared" si="5"/>
        <v>140</v>
      </c>
      <c r="H65" s="112"/>
      <c r="I65">
        <f>BRPL_EOD!AE65+BRPL_EOD!AF65</f>
        <v>34.75</v>
      </c>
      <c r="J65">
        <f>BYPL_EOD!AE65+BYPL_EOD!AF65</f>
        <v>23.83</v>
      </c>
      <c r="K65">
        <f>MES_EOD!AE65+MES_EOD!AF65</f>
        <v>7.94</v>
      </c>
      <c r="L65">
        <f>NDMC_EOD!AE65+NDMC_EOD!AF65</f>
        <v>44.68</v>
      </c>
      <c r="M65">
        <f>TPDDL_EOD!AE65+TPDDL_EOD!AF65</f>
        <v>28.79</v>
      </c>
      <c r="N65">
        <f t="shared" si="0"/>
        <v>139.98999999999998</v>
      </c>
      <c r="O65" s="112">
        <f t="shared" si="1"/>
        <v>1.0000000000019327E-2</v>
      </c>
      <c r="P65">
        <v>34.752482320165733</v>
      </c>
      <c r="Q65">
        <v>23.831702264447461</v>
      </c>
      <c r="R65">
        <v>7.9405671833702423</v>
      </c>
      <c r="S65">
        <v>44.683191656546903</v>
      </c>
      <c r="T65">
        <v>28.79205657546968</v>
      </c>
      <c r="U65" s="114">
        <f t="shared" si="2"/>
        <v>140.00000000000003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265</v>
      </c>
      <c r="G66">
        <f t="shared" si="5"/>
        <v>140</v>
      </c>
      <c r="H66" s="112"/>
      <c r="I66">
        <f>BRPL_EOD!AE66+BRPL_EOD!AF66</f>
        <v>34.75</v>
      </c>
      <c r="J66">
        <f>BYPL_EOD!AE66+BYPL_EOD!AF66</f>
        <v>23.83</v>
      </c>
      <c r="K66">
        <f>MES_EOD!AE66+MES_EOD!AF66</f>
        <v>7.94</v>
      </c>
      <c r="L66">
        <f>NDMC_EOD!AE66+NDMC_EOD!AF66</f>
        <v>44.68</v>
      </c>
      <c r="M66">
        <f>TPDDL_EOD!AE66+TPDDL_EOD!AF66</f>
        <v>28.79</v>
      </c>
      <c r="N66">
        <f t="shared" si="0"/>
        <v>139.98999999999998</v>
      </c>
      <c r="O66" s="112">
        <f t="shared" si="1"/>
        <v>1.0000000000019327E-2</v>
      </c>
      <c r="P66">
        <v>34.752482320165733</v>
      </c>
      <c r="Q66">
        <v>23.831702264447461</v>
      </c>
      <c r="R66">
        <v>7.9405671833702423</v>
      </c>
      <c r="S66">
        <v>44.683191656546903</v>
      </c>
      <c r="T66">
        <v>28.79205657546968</v>
      </c>
      <c r="U66" s="114">
        <f t="shared" si="2"/>
        <v>140.00000000000003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135</v>
      </c>
      <c r="E67">
        <f>PPCL!N67</f>
        <v>0</v>
      </c>
      <c r="F67">
        <f t="shared" si="4"/>
        <v>265</v>
      </c>
      <c r="G67">
        <f t="shared" si="5"/>
        <v>135</v>
      </c>
      <c r="H67" s="112"/>
      <c r="I67">
        <f>BRPL_EOD!AE67+BRPL_EOD!AF67</f>
        <v>33.51</v>
      </c>
      <c r="J67">
        <f>BYPL_EOD!AE67+BYPL_EOD!AF67</f>
        <v>22.98</v>
      </c>
      <c r="K67">
        <f>MES_EOD!AE67+MES_EOD!AF67</f>
        <v>7.66</v>
      </c>
      <c r="L67">
        <f>NDMC_EOD!AE67+NDMC_EOD!AF67</f>
        <v>43.09</v>
      </c>
      <c r="M67">
        <f>TPDDL_EOD!AE67+TPDDL_EOD!AF67</f>
        <v>27.77</v>
      </c>
      <c r="N67">
        <f t="shared" ref="N67:N98" si="6">SUM(I67:M67)</f>
        <v>135.01</v>
      </c>
      <c r="O67" s="112">
        <f t="shared" ref="O67:O98" si="7">G67-N67</f>
        <v>-9.9999999999909051E-3</v>
      </c>
      <c r="P67">
        <v>33.507517961632473</v>
      </c>
      <c r="Q67">
        <v>22.978297903858977</v>
      </c>
      <c r="R67">
        <v>7.6594326346196588</v>
      </c>
      <c r="S67">
        <v>43.086808384564115</v>
      </c>
      <c r="T67">
        <v>27.76794311532479</v>
      </c>
      <c r="U67" s="114">
        <f t="shared" ref="U67:U98" si="8">SUM(P67:T67)</f>
        <v>135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135</v>
      </c>
      <c r="E68">
        <f>PPCL!N68</f>
        <v>0</v>
      </c>
      <c r="F68">
        <f t="shared" ref="F68:F98" si="10">B68+C68</f>
        <v>265</v>
      </c>
      <c r="G68">
        <f t="shared" ref="G68:G98" si="11">D68+E68</f>
        <v>135</v>
      </c>
      <c r="H68" s="112"/>
      <c r="I68">
        <f>BRPL_EOD!AE68+BRPL_EOD!AF68</f>
        <v>33.51</v>
      </c>
      <c r="J68">
        <f>BYPL_EOD!AE68+BYPL_EOD!AF68</f>
        <v>22.98</v>
      </c>
      <c r="K68">
        <f>MES_EOD!AE68+MES_EOD!AF68</f>
        <v>7.66</v>
      </c>
      <c r="L68">
        <f>NDMC_EOD!AE68+NDMC_EOD!AF68</f>
        <v>43.09</v>
      </c>
      <c r="M68">
        <f>TPDDL_EOD!AE68+TPDDL_EOD!AF68</f>
        <v>27.77</v>
      </c>
      <c r="N68">
        <f t="shared" si="6"/>
        <v>135.01</v>
      </c>
      <c r="O68" s="112">
        <f t="shared" si="7"/>
        <v>-9.9999999999909051E-3</v>
      </c>
      <c r="P68">
        <v>33.507517961632473</v>
      </c>
      <c r="Q68">
        <v>22.978297903858977</v>
      </c>
      <c r="R68">
        <v>7.6594326346196588</v>
      </c>
      <c r="S68">
        <v>43.086808384564115</v>
      </c>
      <c r="T68">
        <v>27.76794311532479</v>
      </c>
      <c r="U68" s="114">
        <f t="shared" si="8"/>
        <v>135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135</v>
      </c>
      <c r="E69">
        <f>PPCL!N69</f>
        <v>0</v>
      </c>
      <c r="F69">
        <f t="shared" si="10"/>
        <v>265</v>
      </c>
      <c r="G69">
        <f t="shared" si="11"/>
        <v>135</v>
      </c>
      <c r="H69" s="112"/>
      <c r="I69">
        <f>BRPL_EOD!AE69+BRPL_EOD!AF69</f>
        <v>33.51</v>
      </c>
      <c r="J69">
        <f>BYPL_EOD!AE69+BYPL_EOD!AF69</f>
        <v>22.98</v>
      </c>
      <c r="K69">
        <f>MES_EOD!AE69+MES_EOD!AF69</f>
        <v>7.66</v>
      </c>
      <c r="L69">
        <f>NDMC_EOD!AE69+NDMC_EOD!AF69</f>
        <v>43.09</v>
      </c>
      <c r="M69">
        <f>TPDDL_EOD!AE69+TPDDL_EOD!AF69</f>
        <v>27.77</v>
      </c>
      <c r="N69">
        <f t="shared" si="6"/>
        <v>135.01</v>
      </c>
      <c r="O69" s="112">
        <f t="shared" si="7"/>
        <v>-9.9999999999909051E-3</v>
      </c>
      <c r="P69">
        <v>33.507517961632473</v>
      </c>
      <c r="Q69">
        <v>22.978297903858977</v>
      </c>
      <c r="R69">
        <v>7.6594326346196588</v>
      </c>
      <c r="S69">
        <v>43.086808384564115</v>
      </c>
      <c r="T69">
        <v>27.76794311532479</v>
      </c>
      <c r="U69" s="114">
        <f t="shared" si="8"/>
        <v>135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135</v>
      </c>
      <c r="E70">
        <f>PPCL!N70</f>
        <v>0</v>
      </c>
      <c r="F70">
        <f t="shared" si="10"/>
        <v>265</v>
      </c>
      <c r="G70">
        <f t="shared" si="11"/>
        <v>135</v>
      </c>
      <c r="H70" s="112"/>
      <c r="I70">
        <f>BRPL_EOD!AE70+BRPL_EOD!AF70</f>
        <v>33.51</v>
      </c>
      <c r="J70">
        <f>BYPL_EOD!AE70+BYPL_EOD!AF70</f>
        <v>22.98</v>
      </c>
      <c r="K70">
        <f>MES_EOD!AE70+MES_EOD!AF70</f>
        <v>7.66</v>
      </c>
      <c r="L70">
        <f>NDMC_EOD!AE70+NDMC_EOD!AF70</f>
        <v>43.09</v>
      </c>
      <c r="M70">
        <f>TPDDL_EOD!AE70+TPDDL_EOD!AF70</f>
        <v>27.77</v>
      </c>
      <c r="N70">
        <f t="shared" si="6"/>
        <v>135.01</v>
      </c>
      <c r="O70" s="112">
        <f t="shared" si="7"/>
        <v>-9.9999999999909051E-3</v>
      </c>
      <c r="P70">
        <v>33.507517961632473</v>
      </c>
      <c r="Q70">
        <v>22.978297903858977</v>
      </c>
      <c r="R70">
        <v>7.6594326346196588</v>
      </c>
      <c r="S70">
        <v>43.086808384564115</v>
      </c>
      <c r="T70">
        <v>27.76794311532479</v>
      </c>
      <c r="U70" s="114">
        <f t="shared" si="8"/>
        <v>135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265</v>
      </c>
      <c r="G71">
        <f t="shared" si="11"/>
        <v>125</v>
      </c>
      <c r="H71" s="112"/>
      <c r="I71">
        <f>BRPL_EOD!AE71+BRPL_EOD!AF71</f>
        <v>31.03</v>
      </c>
      <c r="J71">
        <f>BYPL_EOD!AE71+BYPL_EOD!AF71</f>
        <v>21.28</v>
      </c>
      <c r="K71">
        <f>MES_EOD!AE71+MES_EOD!AF71</f>
        <v>7.09</v>
      </c>
      <c r="L71">
        <f>NDMC_EOD!AE71+NDMC_EOD!AF71</f>
        <v>39.89</v>
      </c>
      <c r="M71">
        <f>TPDDL_EOD!AE71+TPDDL_EOD!AF71</f>
        <v>25.71</v>
      </c>
      <c r="N71">
        <f t="shared" si="6"/>
        <v>125</v>
      </c>
      <c r="O71" s="112">
        <f t="shared" si="7"/>
        <v>0</v>
      </c>
      <c r="P71">
        <v>31.03</v>
      </c>
      <c r="Q71">
        <v>21.28</v>
      </c>
      <c r="R71">
        <v>7.09</v>
      </c>
      <c r="S71">
        <v>39.89</v>
      </c>
      <c r="T71">
        <v>25.71</v>
      </c>
      <c r="U71" s="114">
        <f t="shared" si="8"/>
        <v>125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265</v>
      </c>
      <c r="G72">
        <f t="shared" si="11"/>
        <v>125</v>
      </c>
      <c r="H72" s="112"/>
      <c r="I72">
        <f>BRPL_EOD!AE72+BRPL_EOD!AF72</f>
        <v>31.03</v>
      </c>
      <c r="J72">
        <f>BYPL_EOD!AE72+BYPL_EOD!AF72</f>
        <v>21.28</v>
      </c>
      <c r="K72">
        <f>MES_EOD!AE72+MES_EOD!AF72</f>
        <v>7.09</v>
      </c>
      <c r="L72">
        <f>NDMC_EOD!AE72+NDMC_EOD!AF72</f>
        <v>39.89</v>
      </c>
      <c r="M72">
        <f>TPDDL_EOD!AE72+TPDDL_EOD!AF72</f>
        <v>25.71</v>
      </c>
      <c r="N72">
        <f t="shared" si="6"/>
        <v>125</v>
      </c>
      <c r="O72" s="112">
        <f t="shared" si="7"/>
        <v>0</v>
      </c>
      <c r="P72">
        <v>31.03</v>
      </c>
      <c r="Q72">
        <v>21.28</v>
      </c>
      <c r="R72">
        <v>7.09</v>
      </c>
      <c r="S72">
        <v>39.89</v>
      </c>
      <c r="T72">
        <v>25.71</v>
      </c>
      <c r="U72" s="114">
        <f t="shared" si="8"/>
        <v>125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265</v>
      </c>
      <c r="G73">
        <f t="shared" si="11"/>
        <v>125</v>
      </c>
      <c r="H73" s="112"/>
      <c r="I73">
        <f>BRPL_EOD!AE73+BRPL_EOD!AF73</f>
        <v>31.03</v>
      </c>
      <c r="J73">
        <f>BYPL_EOD!AE73+BYPL_EOD!AF73</f>
        <v>21.28</v>
      </c>
      <c r="K73">
        <f>MES_EOD!AE73+MES_EOD!AF73</f>
        <v>7.09</v>
      </c>
      <c r="L73">
        <f>NDMC_EOD!AE73+NDMC_EOD!AF73</f>
        <v>39.89</v>
      </c>
      <c r="M73">
        <f>TPDDL_EOD!AE73+TPDDL_EOD!AF73</f>
        <v>25.71</v>
      </c>
      <c r="N73">
        <f t="shared" si="6"/>
        <v>125</v>
      </c>
      <c r="O73" s="112">
        <f t="shared" si="7"/>
        <v>0</v>
      </c>
      <c r="P73">
        <v>31.03</v>
      </c>
      <c r="Q73">
        <v>21.28</v>
      </c>
      <c r="R73">
        <v>7.09</v>
      </c>
      <c r="S73">
        <v>39.89</v>
      </c>
      <c r="T73">
        <v>25.71</v>
      </c>
      <c r="U73" s="114">
        <f t="shared" si="8"/>
        <v>125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265</v>
      </c>
      <c r="G74">
        <f t="shared" si="11"/>
        <v>125</v>
      </c>
      <c r="H74" s="112"/>
      <c r="I74">
        <f>BRPL_EOD!AE74+BRPL_EOD!AF74</f>
        <v>31.03</v>
      </c>
      <c r="J74">
        <f>BYPL_EOD!AE74+BYPL_EOD!AF74</f>
        <v>21.28</v>
      </c>
      <c r="K74">
        <f>MES_EOD!AE74+MES_EOD!AF74</f>
        <v>7.09</v>
      </c>
      <c r="L74">
        <f>NDMC_EOD!AE74+NDMC_EOD!AF74</f>
        <v>39.89</v>
      </c>
      <c r="M74">
        <f>TPDDL_EOD!AE74+TPDDL_EOD!AF74</f>
        <v>25.71</v>
      </c>
      <c r="N74">
        <f t="shared" si="6"/>
        <v>125</v>
      </c>
      <c r="O74" s="112">
        <f t="shared" si="7"/>
        <v>0</v>
      </c>
      <c r="P74">
        <v>31.03</v>
      </c>
      <c r="Q74">
        <v>21.28</v>
      </c>
      <c r="R74">
        <v>7.09</v>
      </c>
      <c r="S74">
        <v>39.89</v>
      </c>
      <c r="T74">
        <v>25.71</v>
      </c>
      <c r="U74" s="114">
        <f t="shared" si="8"/>
        <v>125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265</v>
      </c>
      <c r="G75">
        <f t="shared" si="11"/>
        <v>125</v>
      </c>
      <c r="H75" s="112"/>
      <c r="I75">
        <f>BRPL_EOD!AE75+BRPL_EOD!AF75</f>
        <v>31.03</v>
      </c>
      <c r="J75">
        <f>BYPL_EOD!AE75+BYPL_EOD!AF75</f>
        <v>21.28</v>
      </c>
      <c r="K75">
        <f>MES_EOD!AE75+MES_EOD!AF75</f>
        <v>7.09</v>
      </c>
      <c r="L75">
        <f>NDMC_EOD!AE75+NDMC_EOD!AF75</f>
        <v>39.89</v>
      </c>
      <c r="M75">
        <f>TPDDL_EOD!AE75+TPDDL_EOD!AF75</f>
        <v>25.71</v>
      </c>
      <c r="N75">
        <f t="shared" si="6"/>
        <v>125</v>
      </c>
      <c r="O75" s="112">
        <f t="shared" si="7"/>
        <v>0</v>
      </c>
      <c r="P75">
        <v>31.03</v>
      </c>
      <c r="Q75">
        <v>21.28</v>
      </c>
      <c r="R75">
        <v>7.09</v>
      </c>
      <c r="S75">
        <v>39.89</v>
      </c>
      <c r="T75">
        <v>25.71</v>
      </c>
      <c r="U75" s="114">
        <f t="shared" si="8"/>
        <v>125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265</v>
      </c>
      <c r="G76">
        <f t="shared" si="11"/>
        <v>125</v>
      </c>
      <c r="H76" s="112"/>
      <c r="I76">
        <f>BRPL_EOD!AE76+BRPL_EOD!AF76</f>
        <v>31.03</v>
      </c>
      <c r="J76">
        <f>BYPL_EOD!AE76+BYPL_EOD!AF76</f>
        <v>21.28</v>
      </c>
      <c r="K76">
        <f>MES_EOD!AE76+MES_EOD!AF76</f>
        <v>7.09</v>
      </c>
      <c r="L76">
        <f>NDMC_EOD!AE76+NDMC_EOD!AF76</f>
        <v>39.89</v>
      </c>
      <c r="M76">
        <f>TPDDL_EOD!AE76+TPDDL_EOD!AF76</f>
        <v>25.71</v>
      </c>
      <c r="N76">
        <f t="shared" si="6"/>
        <v>125</v>
      </c>
      <c r="O76" s="112">
        <f t="shared" si="7"/>
        <v>0</v>
      </c>
      <c r="P76">
        <v>31.03</v>
      </c>
      <c r="Q76">
        <v>21.28</v>
      </c>
      <c r="R76">
        <v>7.09</v>
      </c>
      <c r="S76">
        <v>39.89</v>
      </c>
      <c r="T76">
        <v>25.71</v>
      </c>
      <c r="U76" s="114">
        <f t="shared" si="8"/>
        <v>125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265</v>
      </c>
      <c r="G77">
        <f t="shared" si="11"/>
        <v>125</v>
      </c>
      <c r="H77" s="112"/>
      <c r="I77">
        <f>BRPL_EOD!AE77+BRPL_EOD!AF77</f>
        <v>31.03</v>
      </c>
      <c r="J77">
        <f>BYPL_EOD!AE77+BYPL_EOD!AF77</f>
        <v>21.28</v>
      </c>
      <c r="K77">
        <f>MES_EOD!AE77+MES_EOD!AF77</f>
        <v>7.09</v>
      </c>
      <c r="L77">
        <f>NDMC_EOD!AE77+NDMC_EOD!AF77</f>
        <v>39.89</v>
      </c>
      <c r="M77">
        <f>TPDDL_EOD!AE77+TPDDL_EOD!AF77</f>
        <v>25.71</v>
      </c>
      <c r="N77">
        <f t="shared" si="6"/>
        <v>125</v>
      </c>
      <c r="O77" s="112">
        <f t="shared" si="7"/>
        <v>0</v>
      </c>
      <c r="P77">
        <v>31.03</v>
      </c>
      <c r="Q77">
        <v>21.28</v>
      </c>
      <c r="R77">
        <v>7.09</v>
      </c>
      <c r="S77">
        <v>39.89</v>
      </c>
      <c r="T77">
        <v>25.71</v>
      </c>
      <c r="U77" s="114">
        <f t="shared" si="8"/>
        <v>125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265</v>
      </c>
      <c r="G78">
        <f t="shared" si="11"/>
        <v>125</v>
      </c>
      <c r="H78" s="112"/>
      <c r="I78">
        <f>BRPL_EOD!AE78+BRPL_EOD!AF78</f>
        <v>31.03</v>
      </c>
      <c r="J78">
        <f>BYPL_EOD!AE78+BYPL_EOD!AF78</f>
        <v>21.28</v>
      </c>
      <c r="K78">
        <f>MES_EOD!AE78+MES_EOD!AF78</f>
        <v>7.09</v>
      </c>
      <c r="L78">
        <f>NDMC_EOD!AE78+NDMC_EOD!AF78</f>
        <v>39.89</v>
      </c>
      <c r="M78">
        <f>TPDDL_EOD!AE78+TPDDL_EOD!AF78</f>
        <v>25.71</v>
      </c>
      <c r="N78">
        <f t="shared" si="6"/>
        <v>125</v>
      </c>
      <c r="O78" s="112">
        <f t="shared" si="7"/>
        <v>0</v>
      </c>
      <c r="P78">
        <v>31.03</v>
      </c>
      <c r="Q78">
        <v>21.28</v>
      </c>
      <c r="R78">
        <v>7.09</v>
      </c>
      <c r="S78">
        <v>39.89</v>
      </c>
      <c r="T78">
        <v>25.71</v>
      </c>
      <c r="U78" s="114">
        <f t="shared" si="8"/>
        <v>125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123</v>
      </c>
      <c r="E79">
        <f>PPCL!N79</f>
        <v>0</v>
      </c>
      <c r="F79">
        <f t="shared" si="10"/>
        <v>265</v>
      </c>
      <c r="G79">
        <f t="shared" si="11"/>
        <v>123</v>
      </c>
      <c r="H79" s="112"/>
      <c r="I79">
        <f>BRPL_EOD!AE79+BRPL_EOD!AF79</f>
        <v>30.53</v>
      </c>
      <c r="J79">
        <f>BYPL_EOD!AE79+BYPL_EOD!AF79</f>
        <v>20.94</v>
      </c>
      <c r="K79">
        <f>MES_EOD!AE79+MES_EOD!AF79</f>
        <v>6.98</v>
      </c>
      <c r="L79">
        <f>NDMC_EOD!AE79+NDMC_EOD!AF79</f>
        <v>39.26</v>
      </c>
      <c r="M79">
        <f>TPDDL_EOD!AE79+TPDDL_EOD!AF79</f>
        <v>25.3</v>
      </c>
      <c r="N79">
        <f t="shared" si="6"/>
        <v>123.01</v>
      </c>
      <c r="O79" s="112">
        <f t="shared" si="7"/>
        <v>-1.0000000000005116E-2</v>
      </c>
      <c r="P79">
        <v>30.527518087960328</v>
      </c>
      <c r="Q79">
        <v>20.938297699374036</v>
      </c>
      <c r="R79">
        <v>6.9794325664580112</v>
      </c>
      <c r="S79">
        <v>39.256808389561819</v>
      </c>
      <c r="T79">
        <v>25.297943256645802</v>
      </c>
      <c r="U79" s="114">
        <f t="shared" si="8"/>
        <v>123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123</v>
      </c>
      <c r="E80">
        <f>PPCL!N80</f>
        <v>0</v>
      </c>
      <c r="F80">
        <f t="shared" si="10"/>
        <v>265</v>
      </c>
      <c r="G80">
        <f t="shared" si="11"/>
        <v>123</v>
      </c>
      <c r="H80" s="112"/>
      <c r="I80">
        <f>BRPL_EOD!AE80+BRPL_EOD!AF80</f>
        <v>30.53</v>
      </c>
      <c r="J80">
        <f>BYPL_EOD!AE80+BYPL_EOD!AF80</f>
        <v>20.94</v>
      </c>
      <c r="K80">
        <f>MES_EOD!AE80+MES_EOD!AF80</f>
        <v>6.98</v>
      </c>
      <c r="L80">
        <f>NDMC_EOD!AE80+NDMC_EOD!AF80</f>
        <v>39.26</v>
      </c>
      <c r="M80">
        <f>TPDDL_EOD!AE80+TPDDL_EOD!AF80</f>
        <v>25.3</v>
      </c>
      <c r="N80">
        <f t="shared" si="6"/>
        <v>123.01</v>
      </c>
      <c r="O80" s="112">
        <f t="shared" si="7"/>
        <v>-1.0000000000005116E-2</v>
      </c>
      <c r="P80">
        <v>30.527518087960328</v>
      </c>
      <c r="Q80">
        <v>20.938297699374036</v>
      </c>
      <c r="R80">
        <v>6.9794325664580112</v>
      </c>
      <c r="S80">
        <v>39.256808389561819</v>
      </c>
      <c r="T80">
        <v>25.297943256645802</v>
      </c>
      <c r="U80" s="114">
        <f t="shared" si="8"/>
        <v>123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123</v>
      </c>
      <c r="E81">
        <f>PPCL!N81</f>
        <v>0</v>
      </c>
      <c r="F81">
        <f t="shared" si="10"/>
        <v>265</v>
      </c>
      <c r="G81">
        <f t="shared" si="11"/>
        <v>123</v>
      </c>
      <c r="H81" s="112"/>
      <c r="I81">
        <f>BRPL_EOD!AE81+BRPL_EOD!AF81</f>
        <v>30.53</v>
      </c>
      <c r="J81">
        <f>BYPL_EOD!AE81+BYPL_EOD!AF81</f>
        <v>20.94</v>
      </c>
      <c r="K81">
        <f>MES_EOD!AE81+MES_EOD!AF81</f>
        <v>6.98</v>
      </c>
      <c r="L81">
        <f>NDMC_EOD!AE81+NDMC_EOD!AF81</f>
        <v>39.26</v>
      </c>
      <c r="M81">
        <f>TPDDL_EOD!AE81+TPDDL_EOD!AF81</f>
        <v>25.3</v>
      </c>
      <c r="N81">
        <f t="shared" si="6"/>
        <v>123.01</v>
      </c>
      <c r="O81" s="112">
        <f t="shared" si="7"/>
        <v>-1.0000000000005116E-2</v>
      </c>
      <c r="P81">
        <v>30.527518087960328</v>
      </c>
      <c r="Q81">
        <v>20.938297699374036</v>
      </c>
      <c r="R81">
        <v>6.9794325664580112</v>
      </c>
      <c r="S81">
        <v>39.256808389561819</v>
      </c>
      <c r="T81">
        <v>25.297943256645802</v>
      </c>
      <c r="U81" s="114">
        <f t="shared" si="8"/>
        <v>123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123</v>
      </c>
      <c r="E82">
        <f>PPCL!N82</f>
        <v>0</v>
      </c>
      <c r="F82">
        <f t="shared" si="10"/>
        <v>265</v>
      </c>
      <c r="G82">
        <f t="shared" si="11"/>
        <v>123</v>
      </c>
      <c r="H82" s="112"/>
      <c r="I82">
        <f>BRPL_EOD!AE82+BRPL_EOD!AF82</f>
        <v>30.53</v>
      </c>
      <c r="J82">
        <f>BYPL_EOD!AE82+BYPL_EOD!AF82</f>
        <v>20.94</v>
      </c>
      <c r="K82">
        <f>MES_EOD!AE82+MES_EOD!AF82</f>
        <v>6.98</v>
      </c>
      <c r="L82">
        <f>NDMC_EOD!AE82+NDMC_EOD!AF82</f>
        <v>39.26</v>
      </c>
      <c r="M82">
        <f>TPDDL_EOD!AE82+TPDDL_EOD!AF82</f>
        <v>25.3</v>
      </c>
      <c r="N82">
        <f t="shared" si="6"/>
        <v>123.01</v>
      </c>
      <c r="O82" s="112">
        <f t="shared" si="7"/>
        <v>-1.0000000000005116E-2</v>
      </c>
      <c r="P82">
        <v>30.527518087960328</v>
      </c>
      <c r="Q82">
        <v>20.938297699374036</v>
      </c>
      <c r="R82">
        <v>6.9794325664580112</v>
      </c>
      <c r="S82">
        <v>39.256808389561819</v>
      </c>
      <c r="T82">
        <v>25.297943256645802</v>
      </c>
      <c r="U82" s="114">
        <f t="shared" si="8"/>
        <v>123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123</v>
      </c>
      <c r="E83">
        <f>PPCL!N83</f>
        <v>0</v>
      </c>
      <c r="F83">
        <f t="shared" si="10"/>
        <v>265</v>
      </c>
      <c r="G83">
        <f t="shared" si="11"/>
        <v>123</v>
      </c>
      <c r="H83" s="112"/>
      <c r="I83">
        <f>BRPL_EOD!AE83+BRPL_EOD!AF83</f>
        <v>30.53</v>
      </c>
      <c r="J83">
        <f>BYPL_EOD!AE83+BYPL_EOD!AF83</f>
        <v>20.94</v>
      </c>
      <c r="K83">
        <f>MES_EOD!AE83+MES_EOD!AF83</f>
        <v>6.98</v>
      </c>
      <c r="L83">
        <f>NDMC_EOD!AE83+NDMC_EOD!AF83</f>
        <v>39.26</v>
      </c>
      <c r="M83">
        <f>TPDDL_EOD!AE83+TPDDL_EOD!AF83</f>
        <v>25.3</v>
      </c>
      <c r="N83">
        <f t="shared" si="6"/>
        <v>123.01</v>
      </c>
      <c r="O83" s="112">
        <f t="shared" si="7"/>
        <v>-1.0000000000005116E-2</v>
      </c>
      <c r="P83">
        <v>30.527518087960328</v>
      </c>
      <c r="Q83">
        <v>20.938297699374036</v>
      </c>
      <c r="R83">
        <v>6.9794325664580112</v>
      </c>
      <c r="S83">
        <v>39.256808389561819</v>
      </c>
      <c r="T83">
        <v>25.297943256645802</v>
      </c>
      <c r="U83" s="114">
        <f t="shared" si="8"/>
        <v>123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123</v>
      </c>
      <c r="E84">
        <f>PPCL!N84</f>
        <v>0</v>
      </c>
      <c r="F84">
        <f t="shared" si="10"/>
        <v>265</v>
      </c>
      <c r="G84">
        <f t="shared" si="11"/>
        <v>123</v>
      </c>
      <c r="H84" s="112"/>
      <c r="I84">
        <f>BRPL_EOD!AE84+BRPL_EOD!AF84</f>
        <v>30.53</v>
      </c>
      <c r="J84">
        <f>BYPL_EOD!AE84+BYPL_EOD!AF84</f>
        <v>20.94</v>
      </c>
      <c r="K84">
        <f>MES_EOD!AE84+MES_EOD!AF84</f>
        <v>6.98</v>
      </c>
      <c r="L84">
        <f>NDMC_EOD!AE84+NDMC_EOD!AF84</f>
        <v>39.26</v>
      </c>
      <c r="M84">
        <f>TPDDL_EOD!AE84+TPDDL_EOD!AF84</f>
        <v>25.3</v>
      </c>
      <c r="N84">
        <f t="shared" si="6"/>
        <v>123.01</v>
      </c>
      <c r="O84" s="112">
        <f t="shared" si="7"/>
        <v>-1.0000000000005116E-2</v>
      </c>
      <c r="P84">
        <v>30.527518087960328</v>
      </c>
      <c r="Q84">
        <v>20.938297699374036</v>
      </c>
      <c r="R84">
        <v>6.9794325664580112</v>
      </c>
      <c r="S84">
        <v>39.256808389561819</v>
      </c>
      <c r="T84">
        <v>25.297943256645802</v>
      </c>
      <c r="U84" s="114">
        <f t="shared" si="8"/>
        <v>123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123</v>
      </c>
      <c r="E85">
        <f>PPCL!N85</f>
        <v>0</v>
      </c>
      <c r="F85">
        <f t="shared" si="10"/>
        <v>265</v>
      </c>
      <c r="G85">
        <f t="shared" si="11"/>
        <v>123</v>
      </c>
      <c r="H85" s="112"/>
      <c r="I85">
        <f>BRPL_EOD!AE85+BRPL_EOD!AF85</f>
        <v>30.53</v>
      </c>
      <c r="J85">
        <f>BYPL_EOD!AE85+BYPL_EOD!AF85</f>
        <v>20.94</v>
      </c>
      <c r="K85">
        <f>MES_EOD!AE85+MES_EOD!AF85</f>
        <v>6.98</v>
      </c>
      <c r="L85">
        <f>NDMC_EOD!AE85+NDMC_EOD!AF85</f>
        <v>39.26</v>
      </c>
      <c r="M85">
        <f>TPDDL_EOD!AE85+TPDDL_EOD!AF85</f>
        <v>25.3</v>
      </c>
      <c r="N85">
        <f t="shared" si="6"/>
        <v>123.01</v>
      </c>
      <c r="O85" s="112">
        <f t="shared" si="7"/>
        <v>-1.0000000000005116E-2</v>
      </c>
      <c r="P85">
        <v>30.527518087960328</v>
      </c>
      <c r="Q85">
        <v>20.938297699374036</v>
      </c>
      <c r="R85">
        <v>6.9794325664580112</v>
      </c>
      <c r="S85">
        <v>39.256808389561819</v>
      </c>
      <c r="T85">
        <v>25.297943256645802</v>
      </c>
      <c r="U85" s="114">
        <f t="shared" si="8"/>
        <v>123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123</v>
      </c>
      <c r="E86">
        <f>PPCL!N86</f>
        <v>0</v>
      </c>
      <c r="F86">
        <f t="shared" si="10"/>
        <v>265</v>
      </c>
      <c r="G86">
        <f t="shared" si="11"/>
        <v>123</v>
      </c>
      <c r="H86" s="112"/>
      <c r="I86">
        <f>BRPL_EOD!AE86+BRPL_EOD!AF86</f>
        <v>30.53</v>
      </c>
      <c r="J86">
        <f>BYPL_EOD!AE86+BYPL_EOD!AF86</f>
        <v>20.94</v>
      </c>
      <c r="K86">
        <f>MES_EOD!AE86+MES_EOD!AF86</f>
        <v>6.98</v>
      </c>
      <c r="L86">
        <f>NDMC_EOD!AE86+NDMC_EOD!AF86</f>
        <v>39.26</v>
      </c>
      <c r="M86">
        <f>TPDDL_EOD!AE86+TPDDL_EOD!AF86</f>
        <v>25.3</v>
      </c>
      <c r="N86">
        <f t="shared" si="6"/>
        <v>123.01</v>
      </c>
      <c r="O86" s="112">
        <f t="shared" si="7"/>
        <v>-1.0000000000005116E-2</v>
      </c>
      <c r="P86">
        <v>30.527518087960328</v>
      </c>
      <c r="Q86">
        <v>20.938297699374036</v>
      </c>
      <c r="R86">
        <v>6.9794325664580112</v>
      </c>
      <c r="S86">
        <v>39.256808389561819</v>
      </c>
      <c r="T86">
        <v>25.297943256645802</v>
      </c>
      <c r="U86" s="114">
        <f t="shared" si="8"/>
        <v>123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123</v>
      </c>
      <c r="E87">
        <f>PPCL!N87</f>
        <v>0</v>
      </c>
      <c r="F87">
        <f t="shared" si="10"/>
        <v>265</v>
      </c>
      <c r="G87">
        <f t="shared" si="11"/>
        <v>123</v>
      </c>
      <c r="H87" s="112"/>
      <c r="I87">
        <f>BRPL_EOD!AE87+BRPL_EOD!AF87</f>
        <v>30.53</v>
      </c>
      <c r="J87">
        <f>BYPL_EOD!AE87+BYPL_EOD!AF87</f>
        <v>20.94</v>
      </c>
      <c r="K87">
        <f>MES_EOD!AE87+MES_EOD!AF87</f>
        <v>6.98</v>
      </c>
      <c r="L87">
        <f>NDMC_EOD!AE87+NDMC_EOD!AF87</f>
        <v>39.26</v>
      </c>
      <c r="M87">
        <f>TPDDL_EOD!AE87+TPDDL_EOD!AF87</f>
        <v>25.3</v>
      </c>
      <c r="N87">
        <f t="shared" si="6"/>
        <v>123.01</v>
      </c>
      <c r="O87" s="112">
        <f t="shared" si="7"/>
        <v>-1.0000000000005116E-2</v>
      </c>
      <c r="P87">
        <v>30.527518087960328</v>
      </c>
      <c r="Q87">
        <v>20.938297699374036</v>
      </c>
      <c r="R87">
        <v>6.9794325664580112</v>
      </c>
      <c r="S87">
        <v>39.256808389561819</v>
      </c>
      <c r="T87">
        <v>25.297943256645802</v>
      </c>
      <c r="U87" s="114">
        <f t="shared" si="8"/>
        <v>123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123</v>
      </c>
      <c r="E88">
        <f>PPCL!N88</f>
        <v>0</v>
      </c>
      <c r="F88">
        <f t="shared" si="10"/>
        <v>265</v>
      </c>
      <c r="G88">
        <f t="shared" si="11"/>
        <v>123</v>
      </c>
      <c r="H88" s="112"/>
      <c r="I88">
        <f>BRPL_EOD!AE88+BRPL_EOD!AF88</f>
        <v>30.53</v>
      </c>
      <c r="J88">
        <f>BYPL_EOD!AE88+BYPL_EOD!AF88</f>
        <v>20.94</v>
      </c>
      <c r="K88">
        <f>MES_EOD!AE88+MES_EOD!AF88</f>
        <v>6.98</v>
      </c>
      <c r="L88">
        <f>NDMC_EOD!AE88+NDMC_EOD!AF88</f>
        <v>39.26</v>
      </c>
      <c r="M88">
        <f>TPDDL_EOD!AE88+TPDDL_EOD!AF88</f>
        <v>25.3</v>
      </c>
      <c r="N88">
        <f t="shared" si="6"/>
        <v>123.01</v>
      </c>
      <c r="O88" s="112">
        <f t="shared" si="7"/>
        <v>-1.0000000000005116E-2</v>
      </c>
      <c r="P88">
        <v>30.527518087960328</v>
      </c>
      <c r="Q88">
        <v>20.938297699374036</v>
      </c>
      <c r="R88">
        <v>6.9794325664580112</v>
      </c>
      <c r="S88">
        <v>39.256808389561819</v>
      </c>
      <c r="T88">
        <v>25.297943256645802</v>
      </c>
      <c r="U88" s="114">
        <f t="shared" si="8"/>
        <v>123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123</v>
      </c>
      <c r="E89">
        <f>PPCL!N89</f>
        <v>0</v>
      </c>
      <c r="F89">
        <f t="shared" si="10"/>
        <v>265</v>
      </c>
      <c r="G89">
        <f t="shared" si="11"/>
        <v>123</v>
      </c>
      <c r="H89" s="112"/>
      <c r="I89">
        <f>BRPL_EOD!AE89+BRPL_EOD!AF89</f>
        <v>30.53</v>
      </c>
      <c r="J89">
        <f>BYPL_EOD!AE89+BYPL_EOD!AF89</f>
        <v>20.94</v>
      </c>
      <c r="K89">
        <f>MES_EOD!AE89+MES_EOD!AF89</f>
        <v>6.98</v>
      </c>
      <c r="L89">
        <f>NDMC_EOD!AE89+NDMC_EOD!AF89</f>
        <v>39.26</v>
      </c>
      <c r="M89">
        <f>TPDDL_EOD!AE89+TPDDL_EOD!AF89</f>
        <v>25.3</v>
      </c>
      <c r="N89">
        <f t="shared" si="6"/>
        <v>123.01</v>
      </c>
      <c r="O89" s="112">
        <f t="shared" si="7"/>
        <v>-1.0000000000005116E-2</v>
      </c>
      <c r="P89">
        <v>30.527518087960328</v>
      </c>
      <c r="Q89">
        <v>20.938297699374036</v>
      </c>
      <c r="R89">
        <v>6.9794325664580112</v>
      </c>
      <c r="S89">
        <v>39.256808389561819</v>
      </c>
      <c r="T89">
        <v>25.297943256645802</v>
      </c>
      <c r="U89" s="114">
        <f t="shared" si="8"/>
        <v>123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123</v>
      </c>
      <c r="E90">
        <f>PPCL!N90</f>
        <v>0</v>
      </c>
      <c r="F90">
        <f t="shared" si="10"/>
        <v>265</v>
      </c>
      <c r="G90">
        <f t="shared" si="11"/>
        <v>123</v>
      </c>
      <c r="H90" s="112"/>
      <c r="I90">
        <f>BRPL_EOD!AE90+BRPL_EOD!AF90</f>
        <v>30.53</v>
      </c>
      <c r="J90">
        <f>BYPL_EOD!AE90+BYPL_EOD!AF90</f>
        <v>20.94</v>
      </c>
      <c r="K90">
        <f>MES_EOD!AE90+MES_EOD!AF90</f>
        <v>6.98</v>
      </c>
      <c r="L90">
        <f>NDMC_EOD!AE90+NDMC_EOD!AF90</f>
        <v>39.26</v>
      </c>
      <c r="M90">
        <f>TPDDL_EOD!AE90+TPDDL_EOD!AF90</f>
        <v>25.3</v>
      </c>
      <c r="N90">
        <f t="shared" si="6"/>
        <v>123.01</v>
      </c>
      <c r="O90" s="112">
        <f t="shared" si="7"/>
        <v>-1.0000000000005116E-2</v>
      </c>
      <c r="P90">
        <v>30.527518087960328</v>
      </c>
      <c r="Q90">
        <v>20.938297699374036</v>
      </c>
      <c r="R90">
        <v>6.9794325664580112</v>
      </c>
      <c r="S90">
        <v>39.256808389561819</v>
      </c>
      <c r="T90">
        <v>25.297943256645802</v>
      </c>
      <c r="U90" s="114">
        <f t="shared" si="8"/>
        <v>123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123</v>
      </c>
      <c r="E91">
        <f>PPCL!N91</f>
        <v>0</v>
      </c>
      <c r="F91">
        <f t="shared" si="10"/>
        <v>265</v>
      </c>
      <c r="G91">
        <f t="shared" si="11"/>
        <v>123</v>
      </c>
      <c r="H91" s="112"/>
      <c r="I91">
        <f>BRPL_EOD!AE91+BRPL_EOD!AF91</f>
        <v>30.53</v>
      </c>
      <c r="J91">
        <f>BYPL_EOD!AE91+BYPL_EOD!AF91</f>
        <v>20.94</v>
      </c>
      <c r="K91">
        <f>MES_EOD!AE91+MES_EOD!AF91</f>
        <v>6.98</v>
      </c>
      <c r="L91">
        <f>NDMC_EOD!AE91+NDMC_EOD!AF91</f>
        <v>39.26</v>
      </c>
      <c r="M91">
        <f>TPDDL_EOD!AE91+TPDDL_EOD!AF91</f>
        <v>25.3</v>
      </c>
      <c r="N91">
        <f t="shared" si="6"/>
        <v>123.01</v>
      </c>
      <c r="O91" s="112">
        <f t="shared" si="7"/>
        <v>-1.0000000000005116E-2</v>
      </c>
      <c r="P91">
        <v>30.527518087960328</v>
      </c>
      <c r="Q91">
        <v>20.938297699374036</v>
      </c>
      <c r="R91">
        <v>6.9794325664580112</v>
      </c>
      <c r="S91">
        <v>39.256808389561819</v>
      </c>
      <c r="T91">
        <v>25.297943256645802</v>
      </c>
      <c r="U91" s="114">
        <f t="shared" si="8"/>
        <v>123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123</v>
      </c>
      <c r="E92">
        <f>PPCL!N92</f>
        <v>0</v>
      </c>
      <c r="F92">
        <f t="shared" si="10"/>
        <v>265</v>
      </c>
      <c r="G92">
        <f t="shared" si="11"/>
        <v>123</v>
      </c>
      <c r="H92" s="112"/>
      <c r="I92">
        <f>BRPL_EOD!AE92+BRPL_EOD!AF92</f>
        <v>30.53</v>
      </c>
      <c r="J92">
        <f>BYPL_EOD!AE92+BYPL_EOD!AF92</f>
        <v>20.94</v>
      </c>
      <c r="K92">
        <f>MES_EOD!AE92+MES_EOD!AF92</f>
        <v>6.98</v>
      </c>
      <c r="L92">
        <f>NDMC_EOD!AE92+NDMC_EOD!AF92</f>
        <v>39.26</v>
      </c>
      <c r="M92">
        <f>TPDDL_EOD!AE92+TPDDL_EOD!AF92</f>
        <v>25.3</v>
      </c>
      <c r="N92">
        <f t="shared" si="6"/>
        <v>123.01</v>
      </c>
      <c r="O92" s="112">
        <f t="shared" si="7"/>
        <v>-1.0000000000005116E-2</v>
      </c>
      <c r="P92">
        <v>30.527518087960328</v>
      </c>
      <c r="Q92">
        <v>20.938297699374036</v>
      </c>
      <c r="R92">
        <v>6.9794325664580112</v>
      </c>
      <c r="S92">
        <v>39.256808389561819</v>
      </c>
      <c r="T92">
        <v>25.297943256645802</v>
      </c>
      <c r="U92" s="114">
        <f t="shared" si="8"/>
        <v>123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123</v>
      </c>
      <c r="E93">
        <f>PPCL!N93</f>
        <v>0</v>
      </c>
      <c r="F93">
        <f t="shared" si="10"/>
        <v>265</v>
      </c>
      <c r="G93">
        <f t="shared" si="11"/>
        <v>123</v>
      </c>
      <c r="H93" s="112"/>
      <c r="I93">
        <f>BRPL_EOD!AE93+BRPL_EOD!AF93</f>
        <v>30.53</v>
      </c>
      <c r="J93">
        <f>BYPL_EOD!AE93+BYPL_EOD!AF93</f>
        <v>20.94</v>
      </c>
      <c r="K93">
        <f>MES_EOD!AE93+MES_EOD!AF93</f>
        <v>6.98</v>
      </c>
      <c r="L93">
        <f>NDMC_EOD!AE93+NDMC_EOD!AF93</f>
        <v>39.26</v>
      </c>
      <c r="M93">
        <f>TPDDL_EOD!AE93+TPDDL_EOD!AF93</f>
        <v>25.3</v>
      </c>
      <c r="N93">
        <f t="shared" si="6"/>
        <v>123.01</v>
      </c>
      <c r="O93" s="112">
        <f t="shared" si="7"/>
        <v>-1.0000000000005116E-2</v>
      </c>
      <c r="P93">
        <v>30.527518087960328</v>
      </c>
      <c r="Q93">
        <v>20.938297699374036</v>
      </c>
      <c r="R93">
        <v>6.9794325664580112</v>
      </c>
      <c r="S93">
        <v>39.256808389561819</v>
      </c>
      <c r="T93">
        <v>25.297943256645802</v>
      </c>
      <c r="U93" s="114">
        <f t="shared" si="8"/>
        <v>123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123</v>
      </c>
      <c r="E94">
        <f>PPCL!N94</f>
        <v>0</v>
      </c>
      <c r="F94">
        <f t="shared" si="10"/>
        <v>265</v>
      </c>
      <c r="G94">
        <f t="shared" si="11"/>
        <v>123</v>
      </c>
      <c r="H94" s="112"/>
      <c r="I94">
        <f>BRPL_EOD!AE94+BRPL_EOD!AF94</f>
        <v>30.53</v>
      </c>
      <c r="J94">
        <f>BYPL_EOD!AE94+BYPL_EOD!AF94</f>
        <v>20.94</v>
      </c>
      <c r="K94">
        <f>MES_EOD!AE94+MES_EOD!AF94</f>
        <v>6.98</v>
      </c>
      <c r="L94">
        <f>NDMC_EOD!AE94+NDMC_EOD!AF94</f>
        <v>39.26</v>
      </c>
      <c r="M94">
        <f>TPDDL_EOD!AE94+TPDDL_EOD!AF94</f>
        <v>25.3</v>
      </c>
      <c r="N94">
        <f t="shared" si="6"/>
        <v>123.01</v>
      </c>
      <c r="O94" s="112">
        <f t="shared" si="7"/>
        <v>-1.0000000000005116E-2</v>
      </c>
      <c r="P94">
        <v>30.527518087960328</v>
      </c>
      <c r="Q94">
        <v>20.938297699374036</v>
      </c>
      <c r="R94">
        <v>6.9794325664580112</v>
      </c>
      <c r="S94">
        <v>39.256808389561819</v>
      </c>
      <c r="T94">
        <v>25.297943256645802</v>
      </c>
      <c r="U94" s="114">
        <f t="shared" si="8"/>
        <v>123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123</v>
      </c>
      <c r="E95">
        <f>PPCL!N95</f>
        <v>0</v>
      </c>
      <c r="F95">
        <f t="shared" si="10"/>
        <v>265</v>
      </c>
      <c r="G95">
        <f t="shared" si="11"/>
        <v>123</v>
      </c>
      <c r="H95" s="112"/>
      <c r="I95">
        <f>BRPL_EOD!AE95+BRPL_EOD!AF95</f>
        <v>30.53</v>
      </c>
      <c r="J95">
        <f>BYPL_EOD!AE95+BYPL_EOD!AF95</f>
        <v>20.94</v>
      </c>
      <c r="K95">
        <f>MES_EOD!AE95+MES_EOD!AF95</f>
        <v>6.98</v>
      </c>
      <c r="L95">
        <f>NDMC_EOD!AE95+NDMC_EOD!AF95</f>
        <v>39.26</v>
      </c>
      <c r="M95">
        <f>TPDDL_EOD!AE95+TPDDL_EOD!AF95</f>
        <v>25.3</v>
      </c>
      <c r="N95">
        <f t="shared" si="6"/>
        <v>123.01</v>
      </c>
      <c r="O95" s="112">
        <f t="shared" si="7"/>
        <v>-1.0000000000005116E-2</v>
      </c>
      <c r="P95">
        <v>30.527518087960328</v>
      </c>
      <c r="Q95">
        <v>20.938297699374036</v>
      </c>
      <c r="R95">
        <v>6.9794325664580112</v>
      </c>
      <c r="S95">
        <v>39.256808389561819</v>
      </c>
      <c r="T95">
        <v>25.297943256645802</v>
      </c>
      <c r="U95" s="114">
        <f t="shared" si="8"/>
        <v>123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123</v>
      </c>
      <c r="E96">
        <f>PPCL!N96</f>
        <v>0</v>
      </c>
      <c r="F96">
        <f t="shared" si="10"/>
        <v>265</v>
      </c>
      <c r="G96">
        <f t="shared" si="11"/>
        <v>123</v>
      </c>
      <c r="H96" s="112"/>
      <c r="I96">
        <f>BRPL_EOD!AE96+BRPL_EOD!AF96</f>
        <v>30.53</v>
      </c>
      <c r="J96">
        <f>BYPL_EOD!AE96+BYPL_EOD!AF96</f>
        <v>20.94</v>
      </c>
      <c r="K96">
        <f>MES_EOD!AE96+MES_EOD!AF96</f>
        <v>6.98</v>
      </c>
      <c r="L96">
        <f>NDMC_EOD!AE96+NDMC_EOD!AF96</f>
        <v>39.26</v>
      </c>
      <c r="M96">
        <f>TPDDL_EOD!AE96+TPDDL_EOD!AF96</f>
        <v>25.3</v>
      </c>
      <c r="N96">
        <f t="shared" si="6"/>
        <v>123.01</v>
      </c>
      <c r="O96" s="112">
        <f t="shared" si="7"/>
        <v>-1.0000000000005116E-2</v>
      </c>
      <c r="P96">
        <v>30.527518087960328</v>
      </c>
      <c r="Q96">
        <v>20.938297699374036</v>
      </c>
      <c r="R96">
        <v>6.9794325664580112</v>
      </c>
      <c r="S96">
        <v>39.256808389561819</v>
      </c>
      <c r="T96">
        <v>25.297943256645802</v>
      </c>
      <c r="U96" s="114">
        <f t="shared" si="8"/>
        <v>123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123</v>
      </c>
      <c r="E97">
        <f>PPCL!N97</f>
        <v>0</v>
      </c>
      <c r="F97">
        <f t="shared" si="10"/>
        <v>265</v>
      </c>
      <c r="G97">
        <f t="shared" si="11"/>
        <v>123</v>
      </c>
      <c r="H97" s="112"/>
      <c r="I97">
        <f>BRPL_EOD!AE97+BRPL_EOD!AF97</f>
        <v>30.53</v>
      </c>
      <c r="J97">
        <f>BYPL_EOD!AE97+BYPL_EOD!AF97</f>
        <v>20.94</v>
      </c>
      <c r="K97">
        <f>MES_EOD!AE97+MES_EOD!AF97</f>
        <v>6.98</v>
      </c>
      <c r="L97">
        <f>NDMC_EOD!AE97+NDMC_EOD!AF97</f>
        <v>39.26</v>
      </c>
      <c r="M97">
        <f>TPDDL_EOD!AE97+TPDDL_EOD!AF97</f>
        <v>25.3</v>
      </c>
      <c r="N97">
        <f t="shared" si="6"/>
        <v>123.01</v>
      </c>
      <c r="O97" s="112">
        <f t="shared" si="7"/>
        <v>-1.0000000000005116E-2</v>
      </c>
      <c r="P97">
        <v>30.527518087960328</v>
      </c>
      <c r="Q97">
        <v>20.938297699374036</v>
      </c>
      <c r="R97">
        <v>6.9794325664580112</v>
      </c>
      <c r="S97">
        <v>39.256808389561819</v>
      </c>
      <c r="T97">
        <v>25.297943256645802</v>
      </c>
      <c r="U97" s="114">
        <f t="shared" si="8"/>
        <v>123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123</v>
      </c>
      <c r="E98">
        <f>PPCL!N98</f>
        <v>0</v>
      </c>
      <c r="F98">
        <f t="shared" si="10"/>
        <v>265</v>
      </c>
      <c r="G98">
        <f t="shared" si="11"/>
        <v>123</v>
      </c>
      <c r="H98" s="112"/>
      <c r="I98">
        <f>BRPL_EOD!AE98+BRPL_EOD!AF98</f>
        <v>30.53</v>
      </c>
      <c r="J98">
        <f>BYPL_EOD!AE98+BYPL_EOD!AF98</f>
        <v>20.94</v>
      </c>
      <c r="K98">
        <f>MES_EOD!AE98+MES_EOD!AF98</f>
        <v>6.98</v>
      </c>
      <c r="L98">
        <f>NDMC_EOD!AE98+NDMC_EOD!AF98</f>
        <v>39.26</v>
      </c>
      <c r="M98">
        <f>TPDDL_EOD!AE98+TPDDL_EOD!AF98</f>
        <v>25.3</v>
      </c>
      <c r="N98">
        <f t="shared" si="6"/>
        <v>123.01</v>
      </c>
      <c r="O98" s="112">
        <f t="shared" si="7"/>
        <v>-1.0000000000005116E-2</v>
      </c>
      <c r="P98">
        <v>30.527518087960328</v>
      </c>
      <c r="Q98">
        <v>20.938297699374036</v>
      </c>
      <c r="R98">
        <v>6.9794325664580112</v>
      </c>
      <c r="S98">
        <v>39.256808389561819</v>
      </c>
      <c r="T98">
        <v>25.297943256645802</v>
      </c>
      <c r="U98" s="114">
        <f t="shared" si="8"/>
        <v>123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3.3532500000000001</v>
      </c>
      <c r="E99" s="114">
        <f t="shared" si="12"/>
        <v>0</v>
      </c>
      <c r="F99" s="114">
        <f t="shared" si="12"/>
        <v>6.36</v>
      </c>
      <c r="G99" s="114">
        <f t="shared" si="12"/>
        <v>3.3532500000000001</v>
      </c>
      <c r="H99" s="114"/>
      <c r="I99" s="114">
        <f t="shared" si="12"/>
        <v>0.89824500000000129</v>
      </c>
      <c r="J99" s="114">
        <f t="shared" si="12"/>
        <v>0.55625250000000015</v>
      </c>
      <c r="K99" s="114">
        <f t="shared" si="12"/>
        <v>0.19634250000000025</v>
      </c>
      <c r="L99" s="114">
        <f t="shared" si="12"/>
        <v>1.0316000000000007</v>
      </c>
      <c r="M99" s="114">
        <f t="shared" si="12"/>
        <v>0.67086250000000136</v>
      </c>
      <c r="N99" s="114">
        <f t="shared" si="12"/>
        <v>3.3533025000000012</v>
      </c>
      <c r="O99" s="114">
        <f t="shared" si="12"/>
        <v>-5.2500000000001988E-5</v>
      </c>
      <c r="P99" s="114">
        <f t="shared" si="12"/>
        <v>0.89823197014155809</v>
      </c>
      <c r="Q99" s="114">
        <f t="shared" si="12"/>
        <v>0.5562435630990642</v>
      </c>
      <c r="R99" s="114">
        <f t="shared" si="12"/>
        <v>0.19633952085443779</v>
      </c>
      <c r="S99" s="114">
        <f t="shared" si="12"/>
        <v>1.0315832440747825</v>
      </c>
      <c r="T99" s="114">
        <f t="shared" si="12"/>
        <v>0.67085170183015641</v>
      </c>
      <c r="U99" s="114">
        <f t="shared" si="12"/>
        <v>3.3532500000000001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1.2150000000000001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1.2150000000000001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14.15</v>
      </c>
      <c r="J3">
        <f>BYPL_EOD!AA3+BYPL_EOD!AB3</f>
        <v>7.75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34.629999999999995</v>
      </c>
      <c r="O3" s="112">
        <f t="shared" ref="O3:O66" si="1">G3-N3</f>
        <v>-2.9999999999994031E-2</v>
      </c>
      <c r="P3">
        <v>14.13774184233324</v>
      </c>
      <c r="Q3">
        <v>7.743286168062375</v>
      </c>
      <c r="R3">
        <v>0</v>
      </c>
      <c r="S3">
        <v>1.7285012994513431</v>
      </c>
      <c r="T3">
        <v>10.990470690153048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14.15</v>
      </c>
      <c r="J4">
        <f>BYPL_EOD!AA4+BYPL_EOD!AB4</f>
        <v>7.75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34.629999999999995</v>
      </c>
      <c r="O4" s="112">
        <f t="shared" si="1"/>
        <v>-2.9999999999994031E-2</v>
      </c>
      <c r="P4">
        <v>14.13774184233324</v>
      </c>
      <c r="Q4">
        <v>7.743286168062375</v>
      </c>
      <c r="R4">
        <v>0</v>
      </c>
      <c r="S4">
        <v>1.7285012994513431</v>
      </c>
      <c r="T4">
        <v>10.990470690153048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14.15</v>
      </c>
      <c r="J5">
        <f>BYPL_EOD!AA5+BYPL_EOD!AB5</f>
        <v>7.75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34.629999999999995</v>
      </c>
      <c r="O5" s="112">
        <f t="shared" si="1"/>
        <v>-2.9999999999994031E-2</v>
      </c>
      <c r="P5">
        <v>14.13774184233324</v>
      </c>
      <c r="Q5">
        <v>7.743286168062375</v>
      </c>
      <c r="R5">
        <v>0</v>
      </c>
      <c r="S5">
        <v>1.7285012994513431</v>
      </c>
      <c r="T5">
        <v>10.990470690153048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14.15</v>
      </c>
      <c r="J6">
        <f>BYPL_EOD!AA6+BYPL_EOD!AB6</f>
        <v>7.75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34.629999999999995</v>
      </c>
      <c r="O6" s="112">
        <f t="shared" si="1"/>
        <v>-2.9999999999994031E-2</v>
      </c>
      <c r="P6">
        <v>14.13774184233324</v>
      </c>
      <c r="Q6">
        <v>7.743286168062375</v>
      </c>
      <c r="R6">
        <v>0</v>
      </c>
      <c r="S6">
        <v>1.7285012994513431</v>
      </c>
      <c r="T6">
        <v>10.990470690153048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14.15</v>
      </c>
      <c r="J7">
        <f>BYPL_EOD!AA7+BYPL_EOD!AB7</f>
        <v>7.75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34.629999999999995</v>
      </c>
      <c r="O7" s="112">
        <f t="shared" si="1"/>
        <v>-2.9999999999994031E-2</v>
      </c>
      <c r="P7">
        <v>14.13774184233324</v>
      </c>
      <c r="Q7">
        <v>7.743286168062375</v>
      </c>
      <c r="R7">
        <v>0</v>
      </c>
      <c r="S7">
        <v>1.7285012994513431</v>
      </c>
      <c r="T7">
        <v>10.990470690153048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14.15</v>
      </c>
      <c r="J8">
        <f>BYPL_EOD!AA8+BYPL_EOD!AB8</f>
        <v>7.75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34.629999999999995</v>
      </c>
      <c r="O8" s="112">
        <f t="shared" si="1"/>
        <v>-2.9999999999994031E-2</v>
      </c>
      <c r="P8">
        <v>14.13774184233324</v>
      </c>
      <c r="Q8">
        <v>7.743286168062375</v>
      </c>
      <c r="R8">
        <v>0</v>
      </c>
      <c r="S8">
        <v>1.7285012994513431</v>
      </c>
      <c r="T8">
        <v>10.990470690153048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14.15</v>
      </c>
      <c r="J9">
        <f>BYPL_EOD!AA9+BYPL_EOD!AB9</f>
        <v>7.75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34.629999999999995</v>
      </c>
      <c r="O9" s="112">
        <f t="shared" si="1"/>
        <v>-2.9999999999994031E-2</v>
      </c>
      <c r="P9">
        <v>14.13774184233324</v>
      </c>
      <c r="Q9">
        <v>7.743286168062375</v>
      </c>
      <c r="R9">
        <v>0</v>
      </c>
      <c r="S9">
        <v>1.7285012994513431</v>
      </c>
      <c r="T9">
        <v>10.990470690153048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14.15</v>
      </c>
      <c r="J10">
        <f>BYPL_EOD!AA10+BYPL_EOD!AB10</f>
        <v>7.75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34.629999999999995</v>
      </c>
      <c r="O10" s="112">
        <f t="shared" si="1"/>
        <v>-2.9999999999994031E-2</v>
      </c>
      <c r="P10">
        <v>14.13774184233324</v>
      </c>
      <c r="Q10">
        <v>7.743286168062375</v>
      </c>
      <c r="R10">
        <v>0</v>
      </c>
      <c r="S10">
        <v>1.7285012994513431</v>
      </c>
      <c r="T10">
        <v>10.990470690153048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14.15</v>
      </c>
      <c r="J11">
        <f>BYPL_EOD!AA11+BYPL_EOD!AB11</f>
        <v>7.75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34.629999999999995</v>
      </c>
      <c r="O11" s="112">
        <f t="shared" si="1"/>
        <v>-2.9999999999994031E-2</v>
      </c>
      <c r="P11">
        <v>14.13774184233324</v>
      </c>
      <c r="Q11">
        <v>7.743286168062375</v>
      </c>
      <c r="R11">
        <v>0</v>
      </c>
      <c r="S11">
        <v>1.7285012994513431</v>
      </c>
      <c r="T11">
        <v>10.990470690153048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14.11</v>
      </c>
      <c r="J12">
        <f>BYPL_EOD!AA12+BYPL_EOD!AB12</f>
        <v>7.73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34.620000000000005</v>
      </c>
      <c r="O12" s="112">
        <f t="shared" si="1"/>
        <v>-2.0000000000003126E-2</v>
      </c>
      <c r="P12">
        <v>14.101848642403233</v>
      </c>
      <c r="Q12">
        <v>7.7255343731946846</v>
      </c>
      <c r="R12">
        <v>0</v>
      </c>
      <c r="S12">
        <v>1.7789716926632004</v>
      </c>
      <c r="T12">
        <v>10.993645291738877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14.11</v>
      </c>
      <c r="J13">
        <f>BYPL_EOD!AA13+BYPL_EOD!AB13</f>
        <v>7.73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34.620000000000005</v>
      </c>
      <c r="O13" s="112">
        <f t="shared" si="1"/>
        <v>-2.0000000000003126E-2</v>
      </c>
      <c r="P13">
        <v>14.101848642403233</v>
      </c>
      <c r="Q13">
        <v>7.7255343731946846</v>
      </c>
      <c r="R13">
        <v>0</v>
      </c>
      <c r="S13">
        <v>1.7789716926632004</v>
      </c>
      <c r="T13">
        <v>10.993645291738877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14.11</v>
      </c>
      <c r="J14">
        <f>BYPL_EOD!AA14+BYPL_EOD!AB14</f>
        <v>7.73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34.620000000000005</v>
      </c>
      <c r="O14" s="112">
        <f t="shared" si="1"/>
        <v>-2.0000000000003126E-2</v>
      </c>
      <c r="P14">
        <v>14.101848642403233</v>
      </c>
      <c r="Q14">
        <v>7.7255343731946846</v>
      </c>
      <c r="R14">
        <v>0</v>
      </c>
      <c r="S14">
        <v>1.7789716926632004</v>
      </c>
      <c r="T14">
        <v>10.993645291738877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14.11</v>
      </c>
      <c r="J15">
        <f>BYPL_EOD!AA15+BYPL_EOD!AB15</f>
        <v>7.73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34.620000000000005</v>
      </c>
      <c r="O15" s="112">
        <f t="shared" si="1"/>
        <v>-2.0000000000003126E-2</v>
      </c>
      <c r="P15">
        <v>14.101848642403233</v>
      </c>
      <c r="Q15">
        <v>7.7255343731946846</v>
      </c>
      <c r="R15">
        <v>0</v>
      </c>
      <c r="S15">
        <v>1.7789716926632004</v>
      </c>
      <c r="T15">
        <v>10.993645291738877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14.11</v>
      </c>
      <c r="J16">
        <f>BYPL_EOD!AA16+BYPL_EOD!AB16</f>
        <v>7.73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34.620000000000005</v>
      </c>
      <c r="O16" s="112">
        <f t="shared" si="1"/>
        <v>-2.0000000000003126E-2</v>
      </c>
      <c r="P16">
        <v>14.101848642403233</v>
      </c>
      <c r="Q16">
        <v>7.7255343731946846</v>
      </c>
      <c r="R16">
        <v>0</v>
      </c>
      <c r="S16">
        <v>1.7789716926632004</v>
      </c>
      <c r="T16">
        <v>10.993645291738877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14.11</v>
      </c>
      <c r="J17">
        <f>BYPL_EOD!AA17+BYPL_EOD!AB17</f>
        <v>7.73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34.620000000000005</v>
      </c>
      <c r="O17" s="112">
        <f t="shared" si="1"/>
        <v>-2.0000000000003126E-2</v>
      </c>
      <c r="P17">
        <v>14.101848642403233</v>
      </c>
      <c r="Q17">
        <v>7.7255343731946846</v>
      </c>
      <c r="R17">
        <v>0</v>
      </c>
      <c r="S17">
        <v>1.7789716926632004</v>
      </c>
      <c r="T17">
        <v>10.993645291738877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14.11</v>
      </c>
      <c r="J18">
        <f>BYPL_EOD!AA18+BYPL_EOD!AB18</f>
        <v>7.73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34.620000000000005</v>
      </c>
      <c r="O18" s="112">
        <f t="shared" si="1"/>
        <v>-2.0000000000003126E-2</v>
      </c>
      <c r="P18">
        <v>14.101848642403233</v>
      </c>
      <c r="Q18">
        <v>7.7255343731946846</v>
      </c>
      <c r="R18">
        <v>0</v>
      </c>
      <c r="S18">
        <v>1.7789716926632004</v>
      </c>
      <c r="T18">
        <v>10.993645291738877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14.11</v>
      </c>
      <c r="J19">
        <f>BYPL_EOD!AA19+BYPL_EOD!AB19</f>
        <v>7.73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34.620000000000005</v>
      </c>
      <c r="O19" s="112">
        <f t="shared" si="1"/>
        <v>0.97999999999999687</v>
      </c>
      <c r="P19">
        <v>14.509416522241477</v>
      </c>
      <c r="Q19">
        <v>7.9488157134604274</v>
      </c>
      <c r="R19">
        <v>0</v>
      </c>
      <c r="S19">
        <v>1.8303870595031773</v>
      </c>
      <c r="T19">
        <v>11.311380704794916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14.15</v>
      </c>
      <c r="J20">
        <f>BYPL_EOD!AA20+BYPL_EOD!AB20</f>
        <v>7.75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34.629999999999995</v>
      </c>
      <c r="O20" s="112">
        <f t="shared" si="1"/>
        <v>0.97000000000000597</v>
      </c>
      <c r="P20">
        <v>14.546347097892005</v>
      </c>
      <c r="Q20">
        <v>7.9670805659832524</v>
      </c>
      <c r="R20">
        <v>0</v>
      </c>
      <c r="S20">
        <v>1.7784579844065842</v>
      </c>
      <c r="T20">
        <v>11.308114351718165</v>
      </c>
      <c r="U20" s="114">
        <f t="shared" si="2"/>
        <v>35.600000000000009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14.15</v>
      </c>
      <c r="J21">
        <f>BYPL_EOD!AA21+BYPL_EOD!AB21</f>
        <v>7.75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34.629999999999995</v>
      </c>
      <c r="O21" s="112">
        <f t="shared" si="1"/>
        <v>0.97000000000000597</v>
      </c>
      <c r="P21">
        <v>14.546347097892005</v>
      </c>
      <c r="Q21">
        <v>7.9670805659832524</v>
      </c>
      <c r="R21">
        <v>0</v>
      </c>
      <c r="S21">
        <v>1.7784579844065842</v>
      </c>
      <c r="T21">
        <v>11.308114351718165</v>
      </c>
      <c r="U21" s="114">
        <f t="shared" si="2"/>
        <v>35.600000000000009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14.15</v>
      </c>
      <c r="J22">
        <f>BYPL_EOD!AA22+BYPL_EOD!AB22</f>
        <v>7.75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34.629999999999995</v>
      </c>
      <c r="O22" s="112">
        <f t="shared" si="1"/>
        <v>0.97000000000000597</v>
      </c>
      <c r="P22">
        <v>14.546347097892005</v>
      </c>
      <c r="Q22">
        <v>7.9670805659832524</v>
      </c>
      <c r="R22">
        <v>0</v>
      </c>
      <c r="S22">
        <v>1.7784579844065842</v>
      </c>
      <c r="T22">
        <v>11.308114351718165</v>
      </c>
      <c r="U22" s="114">
        <f t="shared" si="2"/>
        <v>35.600000000000009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14.15</v>
      </c>
      <c r="J23">
        <f>BYPL_EOD!AA23+BYPL_EOD!AB23</f>
        <v>7.75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34.629999999999995</v>
      </c>
      <c r="O23" s="112">
        <f t="shared" si="1"/>
        <v>0.97000000000000597</v>
      </c>
      <c r="P23">
        <v>14.546347097892005</v>
      </c>
      <c r="Q23">
        <v>7.9670805659832524</v>
      </c>
      <c r="R23">
        <v>0</v>
      </c>
      <c r="S23">
        <v>1.7784579844065842</v>
      </c>
      <c r="T23">
        <v>11.308114351718165</v>
      </c>
      <c r="U23" s="114">
        <f t="shared" si="2"/>
        <v>35.600000000000009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14.15</v>
      </c>
      <c r="J24">
        <f>BYPL_EOD!AA24+BYPL_EOD!AB24</f>
        <v>7.75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34.629999999999995</v>
      </c>
      <c r="O24" s="112">
        <f t="shared" si="1"/>
        <v>0.97000000000000597</v>
      </c>
      <c r="P24">
        <v>14.546347097892005</v>
      </c>
      <c r="Q24">
        <v>7.9670805659832524</v>
      </c>
      <c r="R24">
        <v>0</v>
      </c>
      <c r="S24">
        <v>1.7784579844065842</v>
      </c>
      <c r="T24">
        <v>11.308114351718165</v>
      </c>
      <c r="U24" s="114">
        <f t="shared" si="2"/>
        <v>35.600000000000009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14.15</v>
      </c>
      <c r="J25">
        <f>BYPL_EOD!AA25+BYPL_EOD!AB25</f>
        <v>7.75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34.629999999999995</v>
      </c>
      <c r="O25" s="112">
        <f t="shared" si="1"/>
        <v>0.97000000000000597</v>
      </c>
      <c r="P25">
        <v>14.546347097892005</v>
      </c>
      <c r="Q25">
        <v>7.9670805659832524</v>
      </c>
      <c r="R25">
        <v>0</v>
      </c>
      <c r="S25">
        <v>1.7784579844065842</v>
      </c>
      <c r="T25">
        <v>11.308114351718165</v>
      </c>
      <c r="U25" s="114">
        <f t="shared" si="2"/>
        <v>35.600000000000009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14.15</v>
      </c>
      <c r="J26">
        <f>BYPL_EOD!AA26+BYPL_EOD!AB26</f>
        <v>7.75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34.629999999999995</v>
      </c>
      <c r="O26" s="112">
        <f t="shared" si="1"/>
        <v>0.97000000000000597</v>
      </c>
      <c r="P26">
        <v>14.546347097892005</v>
      </c>
      <c r="Q26">
        <v>7.9670805659832524</v>
      </c>
      <c r="R26">
        <v>0</v>
      </c>
      <c r="S26">
        <v>1.7784579844065842</v>
      </c>
      <c r="T26">
        <v>11.308114351718165</v>
      </c>
      <c r="U26" s="114">
        <f t="shared" si="2"/>
        <v>35.600000000000009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14.11</v>
      </c>
      <c r="J27">
        <f>BYPL_EOD!AA27+BYPL_EOD!AB27</f>
        <v>7.73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34.620000000000005</v>
      </c>
      <c r="O27" s="112">
        <f t="shared" si="1"/>
        <v>-2.0000000000003126E-2</v>
      </c>
      <c r="P27">
        <v>14.101848642403233</v>
      </c>
      <c r="Q27">
        <v>7.7255343731946846</v>
      </c>
      <c r="R27">
        <v>0</v>
      </c>
      <c r="S27">
        <v>1.7789716926632004</v>
      </c>
      <c r="T27">
        <v>10.993645291738877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14.11</v>
      </c>
      <c r="J28">
        <f>BYPL_EOD!AA28+BYPL_EOD!AB28</f>
        <v>7.73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34.620000000000005</v>
      </c>
      <c r="O28" s="112">
        <f t="shared" si="1"/>
        <v>-2.0000000000003126E-2</v>
      </c>
      <c r="P28">
        <v>14.101848642403233</v>
      </c>
      <c r="Q28">
        <v>7.7255343731946846</v>
      </c>
      <c r="R28">
        <v>0</v>
      </c>
      <c r="S28">
        <v>1.7789716926632004</v>
      </c>
      <c r="T28">
        <v>10.993645291738877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14.11</v>
      </c>
      <c r="J29">
        <f>BYPL_EOD!AA29+BYPL_EOD!AB29</f>
        <v>7.73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34.620000000000005</v>
      </c>
      <c r="O29" s="112">
        <f t="shared" si="1"/>
        <v>-2.0000000000003126E-2</v>
      </c>
      <c r="P29">
        <v>14.101848642403233</v>
      </c>
      <c r="Q29">
        <v>7.7255343731946846</v>
      </c>
      <c r="R29">
        <v>0</v>
      </c>
      <c r="S29">
        <v>1.7789716926632004</v>
      </c>
      <c r="T29">
        <v>10.993645291738877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14.11</v>
      </c>
      <c r="J30">
        <f>BYPL_EOD!AA30+BYPL_EOD!AB30</f>
        <v>7.73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34.620000000000005</v>
      </c>
      <c r="O30" s="112">
        <f t="shared" si="1"/>
        <v>-2.0000000000003126E-2</v>
      </c>
      <c r="P30">
        <v>14.101848642403233</v>
      </c>
      <c r="Q30">
        <v>7.7255343731946846</v>
      </c>
      <c r="R30">
        <v>0</v>
      </c>
      <c r="S30">
        <v>1.7789716926632004</v>
      </c>
      <c r="T30">
        <v>10.993645291738877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14.15</v>
      </c>
      <c r="J31">
        <f>BYPL_EOD!AA31+BYPL_EOD!AB31</f>
        <v>7.75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34.629999999999995</v>
      </c>
      <c r="O31" s="112">
        <f t="shared" si="1"/>
        <v>-2.9999999999994031E-2</v>
      </c>
      <c r="P31">
        <v>14.13774184233324</v>
      </c>
      <c r="Q31">
        <v>7.743286168062375</v>
      </c>
      <c r="R31">
        <v>0</v>
      </c>
      <c r="S31">
        <v>1.7285012994513431</v>
      </c>
      <c r="T31">
        <v>10.990470690153048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14.15</v>
      </c>
      <c r="J32">
        <f>BYPL_EOD!AA32+BYPL_EOD!AB32</f>
        <v>7.75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34.629999999999995</v>
      </c>
      <c r="O32" s="112">
        <f t="shared" si="1"/>
        <v>-2.9999999999994031E-2</v>
      </c>
      <c r="P32">
        <v>14.13774184233324</v>
      </c>
      <c r="Q32">
        <v>7.743286168062375</v>
      </c>
      <c r="R32">
        <v>0</v>
      </c>
      <c r="S32">
        <v>1.7285012994513431</v>
      </c>
      <c r="T32">
        <v>10.990470690153048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14.15</v>
      </c>
      <c r="J33">
        <f>BYPL_EOD!AA33+BYPL_EOD!AB33</f>
        <v>7.75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34.629999999999995</v>
      </c>
      <c r="O33" s="112">
        <f t="shared" si="1"/>
        <v>-2.9999999999994031E-2</v>
      </c>
      <c r="P33">
        <v>14.13774184233324</v>
      </c>
      <c r="Q33">
        <v>7.743286168062375</v>
      </c>
      <c r="R33">
        <v>0</v>
      </c>
      <c r="S33">
        <v>1.7285012994513431</v>
      </c>
      <c r="T33">
        <v>10.990470690153048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14.15</v>
      </c>
      <c r="J34">
        <f>BYPL_EOD!AA34+BYPL_EOD!AB34</f>
        <v>7.75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34.629999999999995</v>
      </c>
      <c r="O34" s="112">
        <f t="shared" si="1"/>
        <v>-2.9999999999994031E-2</v>
      </c>
      <c r="P34">
        <v>14.13774184233324</v>
      </c>
      <c r="Q34">
        <v>7.743286168062375</v>
      </c>
      <c r="R34">
        <v>0</v>
      </c>
      <c r="S34">
        <v>1.7285012994513431</v>
      </c>
      <c r="T34">
        <v>10.990470690153048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14.15</v>
      </c>
      <c r="J35">
        <f>BYPL_EOD!AA35+BYPL_EOD!AB35</f>
        <v>7.75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34.629999999999995</v>
      </c>
      <c r="O35" s="112">
        <f t="shared" si="1"/>
        <v>-2.9999999999994031E-2</v>
      </c>
      <c r="P35">
        <v>14.13774184233324</v>
      </c>
      <c r="Q35">
        <v>7.743286168062375</v>
      </c>
      <c r="R35">
        <v>0</v>
      </c>
      <c r="S35">
        <v>1.7285012994513431</v>
      </c>
      <c r="T35">
        <v>10.990470690153048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14.15</v>
      </c>
      <c r="J36">
        <f>BYPL_EOD!AA36+BYPL_EOD!AB36</f>
        <v>7.75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34.629999999999995</v>
      </c>
      <c r="O36" s="112">
        <f t="shared" si="1"/>
        <v>-2.9999999999994031E-2</v>
      </c>
      <c r="P36">
        <v>14.13774184233324</v>
      </c>
      <c r="Q36">
        <v>7.743286168062375</v>
      </c>
      <c r="R36">
        <v>0</v>
      </c>
      <c r="S36">
        <v>1.7285012994513431</v>
      </c>
      <c r="T36">
        <v>10.990470690153048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14.15</v>
      </c>
      <c r="J37">
        <f>BYPL_EOD!AA37+BYPL_EOD!AB37</f>
        <v>7.75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34.629999999999995</v>
      </c>
      <c r="O37" s="112">
        <f t="shared" si="1"/>
        <v>-2.9999999999994031E-2</v>
      </c>
      <c r="P37">
        <v>14.13774184233324</v>
      </c>
      <c r="Q37">
        <v>7.743286168062375</v>
      </c>
      <c r="R37">
        <v>0</v>
      </c>
      <c r="S37">
        <v>1.7285012994513431</v>
      </c>
      <c r="T37">
        <v>10.990470690153048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14.15</v>
      </c>
      <c r="J38">
        <f>BYPL_EOD!AA38+BYPL_EOD!AB38</f>
        <v>7.75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34.629999999999995</v>
      </c>
      <c r="O38" s="112">
        <f t="shared" si="1"/>
        <v>-2.9999999999994031E-2</v>
      </c>
      <c r="P38">
        <v>14.13774184233324</v>
      </c>
      <c r="Q38">
        <v>7.743286168062375</v>
      </c>
      <c r="R38">
        <v>0</v>
      </c>
      <c r="S38">
        <v>1.7285012994513431</v>
      </c>
      <c r="T38">
        <v>10.990470690153048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12"/>
      <c r="I39">
        <f>BRPL_EOD!AA39+BRPL_EOD!AB39</f>
        <v>14.15</v>
      </c>
      <c r="J39">
        <f>BYPL_EOD!AA39+BYPL_EOD!AB39</f>
        <v>7.75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34.629999999999995</v>
      </c>
      <c r="O39" s="112">
        <f t="shared" si="1"/>
        <v>-2.9999999999994031E-2</v>
      </c>
      <c r="P39">
        <v>14.13774184233324</v>
      </c>
      <c r="Q39">
        <v>7.743286168062375</v>
      </c>
      <c r="R39">
        <v>0</v>
      </c>
      <c r="S39">
        <v>1.7285012994513431</v>
      </c>
      <c r="T39">
        <v>10.990470690153048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12"/>
      <c r="I40">
        <f>BRPL_EOD!AA40+BRPL_EOD!AB40</f>
        <v>14.15</v>
      </c>
      <c r="J40">
        <f>BYPL_EOD!AA40+BYPL_EOD!AB40</f>
        <v>7.75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34.629999999999995</v>
      </c>
      <c r="O40" s="112">
        <f t="shared" si="1"/>
        <v>-2.9999999999994031E-2</v>
      </c>
      <c r="P40">
        <v>14.13774184233324</v>
      </c>
      <c r="Q40">
        <v>7.743286168062375</v>
      </c>
      <c r="R40">
        <v>0</v>
      </c>
      <c r="S40">
        <v>1.7285012994513431</v>
      </c>
      <c r="T40">
        <v>10.990470690153048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12"/>
      <c r="I41">
        <f>BRPL_EOD!AA41+BRPL_EOD!AB41</f>
        <v>14.15</v>
      </c>
      <c r="J41">
        <f>BYPL_EOD!AA41+BYPL_EOD!AB41</f>
        <v>7.75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34.629999999999995</v>
      </c>
      <c r="O41" s="112">
        <f t="shared" si="1"/>
        <v>-2.9999999999994031E-2</v>
      </c>
      <c r="P41">
        <v>14.13774184233324</v>
      </c>
      <c r="Q41">
        <v>7.743286168062375</v>
      </c>
      <c r="R41">
        <v>0</v>
      </c>
      <c r="S41">
        <v>1.7285012994513431</v>
      </c>
      <c r="T41">
        <v>10.990470690153048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12"/>
      <c r="I42">
        <f>BRPL_EOD!AA42+BRPL_EOD!AB42</f>
        <v>14.15</v>
      </c>
      <c r="J42">
        <f>BYPL_EOD!AA42+BYPL_EOD!AB42</f>
        <v>7.75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34.629999999999995</v>
      </c>
      <c r="O42" s="112">
        <f t="shared" si="1"/>
        <v>-2.9999999999994031E-2</v>
      </c>
      <c r="P42">
        <v>14.13774184233324</v>
      </c>
      <c r="Q42">
        <v>7.743286168062375</v>
      </c>
      <c r="R42">
        <v>0</v>
      </c>
      <c r="S42">
        <v>1.7285012994513431</v>
      </c>
      <c r="T42">
        <v>10.990470690153048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12"/>
      <c r="I43">
        <f>BRPL_EOD!AA43+BRPL_EOD!AB43</f>
        <v>14.17</v>
      </c>
      <c r="J43">
        <f>BYPL_EOD!AA43+BYPL_EOD!AB43</f>
        <v>7.76</v>
      </c>
      <c r="K43">
        <f>MES_EOD!AA43+MES_EOD!AB43</f>
        <v>0</v>
      </c>
      <c r="L43">
        <f>NDMC_EOD!AA43+NDMC_EOD!AB43</f>
        <v>1.69</v>
      </c>
      <c r="M43">
        <f>TPDDL_EOD!AA43+TPDDL_EOD!AB43</f>
        <v>11</v>
      </c>
      <c r="N43">
        <f t="shared" si="0"/>
        <v>34.620000000000005</v>
      </c>
      <c r="O43" s="112">
        <f t="shared" si="1"/>
        <v>-2.0000000000003126E-2</v>
      </c>
      <c r="P43">
        <v>14.161813980358174</v>
      </c>
      <c r="Q43">
        <v>7.755517042172154</v>
      </c>
      <c r="R43">
        <v>0</v>
      </c>
      <c r="S43">
        <v>1.6890236857307912</v>
      </c>
      <c r="T43">
        <v>10.993645291738877</v>
      </c>
      <c r="U43" s="114">
        <f t="shared" si="2"/>
        <v>34.599999999999994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12"/>
      <c r="I44">
        <f>BRPL_EOD!AA44+BRPL_EOD!AB44</f>
        <v>13.54</v>
      </c>
      <c r="J44">
        <f>BYPL_EOD!AA44+BYPL_EOD!AB44</f>
        <v>7.42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33.64</v>
      </c>
      <c r="O44" s="112">
        <f t="shared" si="1"/>
        <v>-3.9999999999999147E-2</v>
      </c>
      <c r="P44">
        <v>13.523900118906063</v>
      </c>
      <c r="Q44">
        <v>7.4111771700356721</v>
      </c>
      <c r="R44">
        <v>0</v>
      </c>
      <c r="S44">
        <v>1.6780023781212843</v>
      </c>
      <c r="T44">
        <v>10.986920332936981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12"/>
      <c r="I45">
        <f>BRPL_EOD!AA45+BRPL_EOD!AB45</f>
        <v>13.54</v>
      </c>
      <c r="J45">
        <f>BYPL_EOD!AA45+BYPL_EOD!AB45</f>
        <v>7.42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33.64</v>
      </c>
      <c r="O45" s="112">
        <f t="shared" si="1"/>
        <v>-3.9999999999999147E-2</v>
      </c>
      <c r="P45">
        <v>13.523900118906063</v>
      </c>
      <c r="Q45">
        <v>7.4111771700356721</v>
      </c>
      <c r="R45">
        <v>0</v>
      </c>
      <c r="S45">
        <v>1.6780023781212843</v>
      </c>
      <c r="T45">
        <v>10.986920332936981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12"/>
      <c r="I46">
        <f>BRPL_EOD!AA46+BRPL_EOD!AB46</f>
        <v>13.54</v>
      </c>
      <c r="J46">
        <f>BYPL_EOD!AA46+BYPL_EOD!AB46</f>
        <v>7.42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33.64</v>
      </c>
      <c r="O46" s="112">
        <f t="shared" si="1"/>
        <v>-3.9999999999999147E-2</v>
      </c>
      <c r="P46">
        <v>13.523900118906063</v>
      </c>
      <c r="Q46">
        <v>7.4111771700356721</v>
      </c>
      <c r="R46">
        <v>0</v>
      </c>
      <c r="S46">
        <v>1.6780023781212843</v>
      </c>
      <c r="T46">
        <v>10.986920332936981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12"/>
      <c r="I47">
        <f>BRPL_EOD!AA47+BRPL_EOD!AB47</f>
        <v>13.54</v>
      </c>
      <c r="J47">
        <f>BYPL_EOD!AA47+BYPL_EOD!AB47</f>
        <v>7.42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33.64</v>
      </c>
      <c r="O47" s="112">
        <f t="shared" si="1"/>
        <v>-3.9999999999999147E-2</v>
      </c>
      <c r="P47">
        <v>13.523900118906063</v>
      </c>
      <c r="Q47">
        <v>7.4111771700356721</v>
      </c>
      <c r="R47">
        <v>0</v>
      </c>
      <c r="S47">
        <v>1.6780023781212843</v>
      </c>
      <c r="T47">
        <v>10.986920332936981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12"/>
      <c r="I48">
        <f>BRPL_EOD!AA48+BRPL_EOD!AB48</f>
        <v>13.57</v>
      </c>
      <c r="J48">
        <f>BYPL_EOD!AA48+BYPL_EOD!AB48</f>
        <v>7.43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33.629999999999995</v>
      </c>
      <c r="O48" s="112">
        <f t="shared" si="1"/>
        <v>-2.9999999999994031E-2</v>
      </c>
      <c r="P48">
        <v>13.557894736842108</v>
      </c>
      <c r="Q48">
        <v>7.4233719892952728</v>
      </c>
      <c r="R48">
        <v>0</v>
      </c>
      <c r="S48">
        <v>1.6285459411239966</v>
      </c>
      <c r="T48">
        <v>10.990187332738628</v>
      </c>
      <c r="U48" s="114">
        <f t="shared" si="2"/>
        <v>33.600000000000009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12"/>
      <c r="I49">
        <f>BRPL_EOD!AA49+BRPL_EOD!AB49</f>
        <v>13.57</v>
      </c>
      <c r="J49">
        <f>BYPL_EOD!AA49+BYPL_EOD!AB49</f>
        <v>7.43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33.629999999999995</v>
      </c>
      <c r="O49" s="112">
        <f t="shared" si="1"/>
        <v>-2.9999999999994031E-2</v>
      </c>
      <c r="P49">
        <v>13.557894736842108</v>
      </c>
      <c r="Q49">
        <v>7.4233719892952728</v>
      </c>
      <c r="R49">
        <v>0</v>
      </c>
      <c r="S49">
        <v>1.6285459411239966</v>
      </c>
      <c r="T49">
        <v>10.990187332738628</v>
      </c>
      <c r="U49" s="114">
        <f t="shared" si="2"/>
        <v>33.600000000000009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12"/>
      <c r="I50">
        <f>BRPL_EOD!AA50+BRPL_EOD!AB50</f>
        <v>13.57</v>
      </c>
      <c r="J50">
        <f>BYPL_EOD!AA50+BYPL_EOD!AB50</f>
        <v>7.43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33.629999999999995</v>
      </c>
      <c r="O50" s="112">
        <f t="shared" si="1"/>
        <v>-2.9999999999994031E-2</v>
      </c>
      <c r="P50">
        <v>13.557894736842108</v>
      </c>
      <c r="Q50">
        <v>7.4233719892952728</v>
      </c>
      <c r="R50">
        <v>0</v>
      </c>
      <c r="S50">
        <v>1.6285459411239966</v>
      </c>
      <c r="T50">
        <v>10.990187332738628</v>
      </c>
      <c r="U50" s="114">
        <f t="shared" si="2"/>
        <v>33.600000000000009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12"/>
      <c r="I51">
        <f>BRPL_EOD!AA51+BRPL_EOD!AB51</f>
        <v>13.58</v>
      </c>
      <c r="J51">
        <f>BYPL_EOD!AA51+BYPL_EOD!AB51</f>
        <v>7.44</v>
      </c>
      <c r="K51">
        <f>MES_EOD!AA51+MES_EOD!AB51</f>
        <v>0</v>
      </c>
      <c r="L51">
        <f>NDMC_EOD!AA51+NDMC_EOD!AB51</f>
        <v>1.62</v>
      </c>
      <c r="M51">
        <f>TPDDL_EOD!AA51+TPDDL_EOD!AB51</f>
        <v>11</v>
      </c>
      <c r="N51">
        <f t="shared" si="0"/>
        <v>33.64</v>
      </c>
      <c r="O51" s="112">
        <f t="shared" si="1"/>
        <v>-3.9999999999999147E-2</v>
      </c>
      <c r="P51">
        <v>13.563852556480381</v>
      </c>
      <c r="Q51">
        <v>7.4311533888228309</v>
      </c>
      <c r="R51">
        <v>0</v>
      </c>
      <c r="S51">
        <v>1.6180737217598098</v>
      </c>
      <c r="T51">
        <v>10.986920332936981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12"/>
      <c r="I52">
        <f>BRPL_EOD!AA52+BRPL_EOD!AB52</f>
        <v>13.58</v>
      </c>
      <c r="J52">
        <f>BYPL_EOD!AA52+BYPL_EOD!AB52</f>
        <v>7.44</v>
      </c>
      <c r="K52">
        <f>MES_EOD!AA52+MES_EOD!AB52</f>
        <v>0</v>
      </c>
      <c r="L52">
        <f>NDMC_EOD!AA52+NDMC_EOD!AB52</f>
        <v>1.62</v>
      </c>
      <c r="M52">
        <f>TPDDL_EOD!AA52+TPDDL_EOD!AB52</f>
        <v>11</v>
      </c>
      <c r="N52">
        <f t="shared" si="0"/>
        <v>33.64</v>
      </c>
      <c r="O52" s="112">
        <f t="shared" si="1"/>
        <v>-3.9999999999999147E-2</v>
      </c>
      <c r="P52">
        <v>13.563852556480381</v>
      </c>
      <c r="Q52">
        <v>7.4311533888228309</v>
      </c>
      <c r="R52">
        <v>0</v>
      </c>
      <c r="S52">
        <v>1.6180737217598098</v>
      </c>
      <c r="T52">
        <v>10.986920332936981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12"/>
      <c r="I53">
        <f>BRPL_EOD!AA53+BRPL_EOD!AB53</f>
        <v>13.58</v>
      </c>
      <c r="J53">
        <f>BYPL_EOD!AA53+BYPL_EOD!AB53</f>
        <v>7.44</v>
      </c>
      <c r="K53">
        <f>MES_EOD!AA53+MES_EOD!AB53</f>
        <v>0</v>
      </c>
      <c r="L53">
        <f>NDMC_EOD!AA53+NDMC_EOD!AB53</f>
        <v>1.62</v>
      </c>
      <c r="M53">
        <f>TPDDL_EOD!AA53+TPDDL_EOD!AB53</f>
        <v>11</v>
      </c>
      <c r="N53">
        <f t="shared" si="0"/>
        <v>33.64</v>
      </c>
      <c r="O53" s="112">
        <f t="shared" si="1"/>
        <v>-3.9999999999999147E-2</v>
      </c>
      <c r="P53">
        <v>13.563852556480381</v>
      </c>
      <c r="Q53">
        <v>7.4311533888228309</v>
      </c>
      <c r="R53">
        <v>0</v>
      </c>
      <c r="S53">
        <v>1.6180737217598098</v>
      </c>
      <c r="T53">
        <v>10.986920332936981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12"/>
      <c r="I54">
        <f>BRPL_EOD!AA54+BRPL_EOD!AB54</f>
        <v>13.58</v>
      </c>
      <c r="J54">
        <f>BYPL_EOD!AA54+BYPL_EOD!AB54</f>
        <v>7.44</v>
      </c>
      <c r="K54">
        <f>MES_EOD!AA54+MES_EOD!AB54</f>
        <v>0</v>
      </c>
      <c r="L54">
        <f>NDMC_EOD!AA54+NDMC_EOD!AB54</f>
        <v>1.62</v>
      </c>
      <c r="M54">
        <f>TPDDL_EOD!AA54+TPDDL_EOD!AB54</f>
        <v>11</v>
      </c>
      <c r="N54">
        <f t="shared" si="0"/>
        <v>33.64</v>
      </c>
      <c r="O54" s="112">
        <f t="shared" si="1"/>
        <v>-3.9999999999999147E-2</v>
      </c>
      <c r="P54">
        <v>13.563852556480381</v>
      </c>
      <c r="Q54">
        <v>7.4311533888228309</v>
      </c>
      <c r="R54">
        <v>0</v>
      </c>
      <c r="S54">
        <v>1.6180737217598098</v>
      </c>
      <c r="T54">
        <v>10.986920332936981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12"/>
      <c r="I55">
        <f>BRPL_EOD!AA55+BRPL_EOD!AB55</f>
        <v>12.97</v>
      </c>
      <c r="J55">
        <f>BYPL_EOD!AA55+BYPL_EOD!AB55</f>
        <v>7.1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32.65</v>
      </c>
      <c r="O55" s="112">
        <f t="shared" si="1"/>
        <v>-4.9999999999997158E-2</v>
      </c>
      <c r="P55">
        <v>12.950137825421136</v>
      </c>
      <c r="Q55">
        <v>7.0891271056661562</v>
      </c>
      <c r="R55">
        <v>0</v>
      </c>
      <c r="S55">
        <v>1.577580398162328</v>
      </c>
      <c r="T55">
        <v>10.983154670750384</v>
      </c>
      <c r="U55" s="114">
        <f t="shared" si="2"/>
        <v>32.600000000000009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12"/>
      <c r="I56">
        <f>BRPL_EOD!AA56+BRPL_EOD!AB56</f>
        <v>12.97</v>
      </c>
      <c r="J56">
        <f>BYPL_EOD!AA56+BYPL_EOD!AB56</f>
        <v>7.1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32.65</v>
      </c>
      <c r="O56" s="112">
        <f t="shared" si="1"/>
        <v>-4.9999999999997158E-2</v>
      </c>
      <c r="P56">
        <v>12.950137825421136</v>
      </c>
      <c r="Q56">
        <v>7.0891271056661562</v>
      </c>
      <c r="R56">
        <v>0</v>
      </c>
      <c r="S56">
        <v>1.577580398162328</v>
      </c>
      <c r="T56">
        <v>10.983154670750384</v>
      </c>
      <c r="U56" s="114">
        <f t="shared" si="2"/>
        <v>32.600000000000009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12"/>
      <c r="I57">
        <f>BRPL_EOD!AA57+BRPL_EOD!AB57</f>
        <v>12.97</v>
      </c>
      <c r="J57">
        <f>BYPL_EOD!AA57+BYPL_EOD!AB57</f>
        <v>7.1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32.65</v>
      </c>
      <c r="O57" s="112">
        <f t="shared" si="1"/>
        <v>-4.9999999999997158E-2</v>
      </c>
      <c r="P57">
        <v>12.950137825421136</v>
      </c>
      <c r="Q57">
        <v>7.0891271056661562</v>
      </c>
      <c r="R57">
        <v>0</v>
      </c>
      <c r="S57">
        <v>1.577580398162328</v>
      </c>
      <c r="T57">
        <v>10.983154670750384</v>
      </c>
      <c r="U57" s="114">
        <f t="shared" si="2"/>
        <v>32.600000000000009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12"/>
      <c r="I58">
        <f>BRPL_EOD!AA58+BRPL_EOD!AB58</f>
        <v>12.97</v>
      </c>
      <c r="J58">
        <f>BYPL_EOD!AA58+BYPL_EOD!AB58</f>
        <v>7.1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32.65</v>
      </c>
      <c r="O58" s="112">
        <f t="shared" si="1"/>
        <v>-4.9999999999997158E-2</v>
      </c>
      <c r="P58">
        <v>12.950137825421136</v>
      </c>
      <c r="Q58">
        <v>7.0891271056661562</v>
      </c>
      <c r="R58">
        <v>0</v>
      </c>
      <c r="S58">
        <v>1.577580398162328</v>
      </c>
      <c r="T58">
        <v>10.983154670750384</v>
      </c>
      <c r="U58" s="114">
        <f t="shared" si="2"/>
        <v>32.600000000000009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12"/>
      <c r="I59">
        <f>BRPL_EOD!AA59+BRPL_EOD!AB59</f>
        <v>12.97</v>
      </c>
      <c r="J59">
        <f>BYPL_EOD!AA59+BYPL_EOD!AB59</f>
        <v>7.1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32.65</v>
      </c>
      <c r="O59" s="112">
        <f t="shared" si="1"/>
        <v>-4.9999999999997158E-2</v>
      </c>
      <c r="P59">
        <v>12.950137825421136</v>
      </c>
      <c r="Q59">
        <v>7.0891271056661562</v>
      </c>
      <c r="R59">
        <v>0</v>
      </c>
      <c r="S59">
        <v>1.577580398162328</v>
      </c>
      <c r="T59">
        <v>10.983154670750384</v>
      </c>
      <c r="U59" s="114">
        <f t="shared" si="2"/>
        <v>32.600000000000009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12"/>
      <c r="I60">
        <f>BRPL_EOD!AA60+BRPL_EOD!AB60</f>
        <v>12.97</v>
      </c>
      <c r="J60">
        <f>BYPL_EOD!AA60+BYPL_EOD!AB60</f>
        <v>7.1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32.65</v>
      </c>
      <c r="O60" s="112">
        <f t="shared" si="1"/>
        <v>-4.9999999999997158E-2</v>
      </c>
      <c r="P60">
        <v>12.950137825421136</v>
      </c>
      <c r="Q60">
        <v>7.0891271056661562</v>
      </c>
      <c r="R60">
        <v>0</v>
      </c>
      <c r="S60">
        <v>1.577580398162328</v>
      </c>
      <c r="T60">
        <v>10.983154670750384</v>
      </c>
      <c r="U60" s="114">
        <f t="shared" si="2"/>
        <v>32.600000000000009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12"/>
      <c r="I61">
        <f>BRPL_EOD!AA61+BRPL_EOD!AB61</f>
        <v>12.97</v>
      </c>
      <c r="J61">
        <f>BYPL_EOD!AA61+BYPL_EOD!AB61</f>
        <v>7.1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32.65</v>
      </c>
      <c r="O61" s="112">
        <f t="shared" si="1"/>
        <v>-4.9999999999997158E-2</v>
      </c>
      <c r="P61">
        <v>12.950137825421136</v>
      </c>
      <c r="Q61">
        <v>7.0891271056661562</v>
      </c>
      <c r="R61">
        <v>0</v>
      </c>
      <c r="S61">
        <v>1.577580398162328</v>
      </c>
      <c r="T61">
        <v>10.983154670750384</v>
      </c>
      <c r="U61" s="114">
        <f t="shared" si="2"/>
        <v>32.600000000000009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12"/>
      <c r="I62">
        <f>BRPL_EOD!AA62+BRPL_EOD!AB62</f>
        <v>12.97</v>
      </c>
      <c r="J62">
        <f>BYPL_EOD!AA62+BYPL_EOD!AB62</f>
        <v>7.1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32.65</v>
      </c>
      <c r="O62" s="112">
        <f t="shared" si="1"/>
        <v>-4.9999999999997158E-2</v>
      </c>
      <c r="P62">
        <v>12.950137825421136</v>
      </c>
      <c r="Q62">
        <v>7.0891271056661562</v>
      </c>
      <c r="R62">
        <v>0</v>
      </c>
      <c r="S62">
        <v>1.577580398162328</v>
      </c>
      <c r="T62">
        <v>10.983154670750384</v>
      </c>
      <c r="U62" s="114">
        <f t="shared" si="2"/>
        <v>32.600000000000009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12"/>
      <c r="I63">
        <f>BRPL_EOD!AA63+BRPL_EOD!AB63</f>
        <v>12.97</v>
      </c>
      <c r="J63">
        <f>BYPL_EOD!AA63+BYPL_EOD!AB63</f>
        <v>7.1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32.65</v>
      </c>
      <c r="O63" s="112">
        <f t="shared" si="1"/>
        <v>-4.9999999999997158E-2</v>
      </c>
      <c r="P63">
        <v>12.950137825421136</v>
      </c>
      <c r="Q63">
        <v>7.0891271056661562</v>
      </c>
      <c r="R63">
        <v>0</v>
      </c>
      <c r="S63">
        <v>1.577580398162328</v>
      </c>
      <c r="T63">
        <v>10.983154670750384</v>
      </c>
      <c r="U63" s="114">
        <f t="shared" si="2"/>
        <v>32.600000000000009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12"/>
      <c r="I64">
        <f>BRPL_EOD!AA64+BRPL_EOD!AB64</f>
        <v>13.58</v>
      </c>
      <c r="J64">
        <f>BYPL_EOD!AA64+BYPL_EOD!AB64</f>
        <v>7.44</v>
      </c>
      <c r="K64">
        <f>MES_EOD!AA64+MES_EOD!AB64</f>
        <v>0</v>
      </c>
      <c r="L64">
        <f>NDMC_EOD!AA64+NDMC_EOD!AB64</f>
        <v>1.62</v>
      </c>
      <c r="M64">
        <f>TPDDL_EOD!AA64+TPDDL_EOD!AB64</f>
        <v>11</v>
      </c>
      <c r="N64">
        <f t="shared" si="0"/>
        <v>33.64</v>
      </c>
      <c r="O64" s="112">
        <f t="shared" si="1"/>
        <v>-3.9999999999999147E-2</v>
      </c>
      <c r="P64">
        <v>13.563852556480381</v>
      </c>
      <c r="Q64">
        <v>7.4311533888228309</v>
      </c>
      <c r="R64">
        <v>0</v>
      </c>
      <c r="S64">
        <v>1.6180737217598098</v>
      </c>
      <c r="T64">
        <v>10.986920332936981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12"/>
      <c r="I65">
        <f>BRPL_EOD!AA65+BRPL_EOD!AB65</f>
        <v>13.58</v>
      </c>
      <c r="J65">
        <f>BYPL_EOD!AA65+BYPL_EOD!AB65</f>
        <v>7.44</v>
      </c>
      <c r="K65">
        <f>MES_EOD!AA65+MES_EOD!AB65</f>
        <v>0</v>
      </c>
      <c r="L65">
        <f>NDMC_EOD!AA65+NDMC_EOD!AB65</f>
        <v>1.62</v>
      </c>
      <c r="M65">
        <f>TPDDL_EOD!AA65+TPDDL_EOD!AB65</f>
        <v>11</v>
      </c>
      <c r="N65">
        <f t="shared" si="0"/>
        <v>33.64</v>
      </c>
      <c r="O65" s="112">
        <f t="shared" si="1"/>
        <v>-3.9999999999999147E-2</v>
      </c>
      <c r="P65">
        <v>13.563852556480381</v>
      </c>
      <c r="Q65">
        <v>7.4311533888228309</v>
      </c>
      <c r="R65">
        <v>0</v>
      </c>
      <c r="S65">
        <v>1.6180737217598098</v>
      </c>
      <c r="T65">
        <v>10.986920332936981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12"/>
      <c r="I66">
        <f>BRPL_EOD!AA66+BRPL_EOD!AB66</f>
        <v>13.58</v>
      </c>
      <c r="J66">
        <f>BYPL_EOD!AA66+BYPL_EOD!AB66</f>
        <v>7.44</v>
      </c>
      <c r="K66">
        <f>MES_EOD!AA66+MES_EOD!AB66</f>
        <v>0</v>
      </c>
      <c r="L66">
        <f>NDMC_EOD!AA66+NDMC_EOD!AB66</f>
        <v>1.62</v>
      </c>
      <c r="M66">
        <f>TPDDL_EOD!AA66+TPDDL_EOD!AB66</f>
        <v>11</v>
      </c>
      <c r="N66">
        <f t="shared" si="0"/>
        <v>33.64</v>
      </c>
      <c r="O66" s="112">
        <f t="shared" si="1"/>
        <v>-3.9999999999999147E-2</v>
      </c>
      <c r="P66">
        <v>13.563852556480381</v>
      </c>
      <c r="Q66">
        <v>7.4311533888228309</v>
      </c>
      <c r="R66">
        <v>0</v>
      </c>
      <c r="S66">
        <v>1.6180737217598098</v>
      </c>
      <c r="T66">
        <v>10.986920332936981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12"/>
      <c r="I67">
        <f>BRPL_EOD!AA67+BRPL_EOD!AB67</f>
        <v>13.58</v>
      </c>
      <c r="J67">
        <f>BYPL_EOD!AA67+BYPL_EOD!AB67</f>
        <v>7.44</v>
      </c>
      <c r="K67">
        <f>MES_EOD!AA67+MES_EOD!AB67</f>
        <v>0</v>
      </c>
      <c r="L67">
        <f>NDMC_EOD!AA67+NDMC_EOD!AB67</f>
        <v>1.62</v>
      </c>
      <c r="M67">
        <f>TPDDL_EOD!AA67+TPDDL_EOD!AB67</f>
        <v>11</v>
      </c>
      <c r="N67">
        <f t="shared" ref="N67:N98" si="6">SUM(I67:M67)</f>
        <v>33.64</v>
      </c>
      <c r="O67" s="112">
        <f t="shared" ref="O67:O98" si="7">G67-N67</f>
        <v>-3.9999999999999147E-2</v>
      </c>
      <c r="P67">
        <v>13.563852556480381</v>
      </c>
      <c r="Q67">
        <v>7.4311533888228309</v>
      </c>
      <c r="R67">
        <v>0</v>
      </c>
      <c r="S67">
        <v>1.6180737217598098</v>
      </c>
      <c r="T67">
        <v>10.986920332936981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12"/>
      <c r="I68">
        <f>BRPL_EOD!AA68+BRPL_EOD!AB68</f>
        <v>13.58</v>
      </c>
      <c r="J68">
        <f>BYPL_EOD!AA68+BYPL_EOD!AB68</f>
        <v>7.44</v>
      </c>
      <c r="K68">
        <f>MES_EOD!AA68+MES_EOD!AB68</f>
        <v>0</v>
      </c>
      <c r="L68">
        <f>NDMC_EOD!AA68+NDMC_EOD!AB68</f>
        <v>1.62</v>
      </c>
      <c r="M68">
        <f>TPDDL_EOD!AA68+TPDDL_EOD!AB68</f>
        <v>11</v>
      </c>
      <c r="N68">
        <f t="shared" si="6"/>
        <v>33.64</v>
      </c>
      <c r="O68" s="112">
        <f t="shared" si="7"/>
        <v>-3.9999999999999147E-2</v>
      </c>
      <c r="P68">
        <v>13.563852556480381</v>
      </c>
      <c r="Q68">
        <v>7.4311533888228309</v>
      </c>
      <c r="R68">
        <v>0</v>
      </c>
      <c r="S68">
        <v>1.6180737217598098</v>
      </c>
      <c r="T68">
        <v>10.986920332936981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12"/>
      <c r="I69">
        <f>BRPL_EOD!AA69+BRPL_EOD!AB69</f>
        <v>13.58</v>
      </c>
      <c r="J69">
        <f>BYPL_EOD!AA69+BYPL_EOD!AB69</f>
        <v>7.44</v>
      </c>
      <c r="K69">
        <f>MES_EOD!AA69+MES_EOD!AB69</f>
        <v>0</v>
      </c>
      <c r="L69">
        <f>NDMC_EOD!AA69+NDMC_EOD!AB69</f>
        <v>1.62</v>
      </c>
      <c r="M69">
        <f>TPDDL_EOD!AA69+TPDDL_EOD!AB69</f>
        <v>11</v>
      </c>
      <c r="N69">
        <f t="shared" si="6"/>
        <v>33.64</v>
      </c>
      <c r="O69" s="112">
        <f t="shared" si="7"/>
        <v>-3.9999999999999147E-2</v>
      </c>
      <c r="P69">
        <v>13.563852556480381</v>
      </c>
      <c r="Q69">
        <v>7.4311533888228309</v>
      </c>
      <c r="R69">
        <v>0</v>
      </c>
      <c r="S69">
        <v>1.6180737217598098</v>
      </c>
      <c r="T69">
        <v>10.986920332936981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12"/>
      <c r="I70">
        <f>BRPL_EOD!AA70+BRPL_EOD!AB70</f>
        <v>13.58</v>
      </c>
      <c r="J70">
        <f>BYPL_EOD!AA70+BYPL_EOD!AB70</f>
        <v>7.44</v>
      </c>
      <c r="K70">
        <f>MES_EOD!AA70+MES_EOD!AB70</f>
        <v>0</v>
      </c>
      <c r="L70">
        <f>NDMC_EOD!AA70+NDMC_EOD!AB70</f>
        <v>1.62</v>
      </c>
      <c r="M70">
        <f>TPDDL_EOD!AA70+TPDDL_EOD!AB70</f>
        <v>11</v>
      </c>
      <c r="N70">
        <f t="shared" si="6"/>
        <v>33.64</v>
      </c>
      <c r="O70" s="112">
        <f t="shared" si="7"/>
        <v>-3.9999999999999147E-2</v>
      </c>
      <c r="P70">
        <v>13.563852556480381</v>
      </c>
      <c r="Q70">
        <v>7.4311533888228309</v>
      </c>
      <c r="R70">
        <v>0</v>
      </c>
      <c r="S70">
        <v>1.6180737217598098</v>
      </c>
      <c r="T70">
        <v>10.986920332936981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12"/>
      <c r="I71">
        <f>BRPL_EOD!AA71+BRPL_EOD!AB71</f>
        <v>13.58</v>
      </c>
      <c r="J71">
        <f>BYPL_EOD!AA71+BYPL_EOD!AB71</f>
        <v>7.44</v>
      </c>
      <c r="K71">
        <f>MES_EOD!AA71+MES_EOD!AB71</f>
        <v>0</v>
      </c>
      <c r="L71">
        <f>NDMC_EOD!AA71+NDMC_EOD!AB71</f>
        <v>1.62</v>
      </c>
      <c r="M71">
        <f>TPDDL_EOD!AA71+TPDDL_EOD!AB71</f>
        <v>11</v>
      </c>
      <c r="N71">
        <f t="shared" si="6"/>
        <v>33.64</v>
      </c>
      <c r="O71" s="112">
        <f t="shared" si="7"/>
        <v>-3.9999999999999147E-2</v>
      </c>
      <c r="P71">
        <v>13.563852556480381</v>
      </c>
      <c r="Q71">
        <v>7.4311533888228309</v>
      </c>
      <c r="R71">
        <v>0</v>
      </c>
      <c r="S71">
        <v>1.6180737217598098</v>
      </c>
      <c r="T71">
        <v>10.986920332936981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12"/>
      <c r="I72">
        <f>BRPL_EOD!AA72+BRPL_EOD!AB72</f>
        <v>13.58</v>
      </c>
      <c r="J72">
        <f>BYPL_EOD!AA72+BYPL_EOD!AB72</f>
        <v>7.44</v>
      </c>
      <c r="K72">
        <f>MES_EOD!AA72+MES_EOD!AB72</f>
        <v>0</v>
      </c>
      <c r="L72">
        <f>NDMC_EOD!AA72+NDMC_EOD!AB72</f>
        <v>1.62</v>
      </c>
      <c r="M72">
        <f>TPDDL_EOD!AA72+TPDDL_EOD!AB72</f>
        <v>11</v>
      </c>
      <c r="N72">
        <f t="shared" si="6"/>
        <v>33.64</v>
      </c>
      <c r="O72" s="112">
        <f t="shared" si="7"/>
        <v>-3.9999999999999147E-2</v>
      </c>
      <c r="P72">
        <v>13.563852556480381</v>
      </c>
      <c r="Q72">
        <v>7.4311533888228309</v>
      </c>
      <c r="R72">
        <v>0</v>
      </c>
      <c r="S72">
        <v>1.6180737217598098</v>
      </c>
      <c r="T72">
        <v>10.986920332936981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12"/>
      <c r="I73">
        <f>BRPL_EOD!AA73+BRPL_EOD!AB73</f>
        <v>13.58</v>
      </c>
      <c r="J73">
        <f>BYPL_EOD!AA73+BYPL_EOD!AB73</f>
        <v>7.44</v>
      </c>
      <c r="K73">
        <f>MES_EOD!AA73+MES_EOD!AB73</f>
        <v>0</v>
      </c>
      <c r="L73">
        <f>NDMC_EOD!AA73+NDMC_EOD!AB73</f>
        <v>1.62</v>
      </c>
      <c r="M73">
        <f>TPDDL_EOD!AA73+TPDDL_EOD!AB73</f>
        <v>11</v>
      </c>
      <c r="N73">
        <f t="shared" si="6"/>
        <v>33.64</v>
      </c>
      <c r="O73" s="112">
        <f t="shared" si="7"/>
        <v>-3.9999999999999147E-2</v>
      </c>
      <c r="P73">
        <v>13.563852556480381</v>
      </c>
      <c r="Q73">
        <v>7.4311533888228309</v>
      </c>
      <c r="R73">
        <v>0</v>
      </c>
      <c r="S73">
        <v>1.6180737217598098</v>
      </c>
      <c r="T73">
        <v>10.986920332936981</v>
      </c>
      <c r="U73" s="114">
        <f t="shared" si="8"/>
        <v>33.6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12"/>
      <c r="I74">
        <f>BRPL_EOD!AA74+BRPL_EOD!AB74</f>
        <v>13.58</v>
      </c>
      <c r="J74">
        <f>BYPL_EOD!AA74+BYPL_EOD!AB74</f>
        <v>7.44</v>
      </c>
      <c r="K74">
        <f>MES_EOD!AA74+MES_EOD!AB74</f>
        <v>0</v>
      </c>
      <c r="L74">
        <f>NDMC_EOD!AA74+NDMC_EOD!AB74</f>
        <v>1.62</v>
      </c>
      <c r="M74">
        <f>TPDDL_EOD!AA74+TPDDL_EOD!AB74</f>
        <v>11</v>
      </c>
      <c r="N74">
        <f t="shared" si="6"/>
        <v>33.64</v>
      </c>
      <c r="O74" s="112">
        <f t="shared" si="7"/>
        <v>-3.9999999999999147E-2</v>
      </c>
      <c r="P74">
        <v>13.563852556480381</v>
      </c>
      <c r="Q74">
        <v>7.4311533888228309</v>
      </c>
      <c r="R74">
        <v>0</v>
      </c>
      <c r="S74">
        <v>1.6180737217598098</v>
      </c>
      <c r="T74">
        <v>10.986920332936981</v>
      </c>
      <c r="U74" s="114">
        <f t="shared" si="8"/>
        <v>33.6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13.58</v>
      </c>
      <c r="J75">
        <f>BYPL_EOD!AA75+BYPL_EOD!AB75</f>
        <v>7.44</v>
      </c>
      <c r="K75">
        <f>MES_EOD!AA75+MES_EOD!AB75</f>
        <v>0</v>
      </c>
      <c r="L75">
        <f>NDMC_EOD!AA75+NDMC_EOD!AB75</f>
        <v>1.62</v>
      </c>
      <c r="M75">
        <f>TPDDL_EOD!AA75+TPDDL_EOD!AB75</f>
        <v>11</v>
      </c>
      <c r="N75">
        <f t="shared" si="6"/>
        <v>33.64</v>
      </c>
      <c r="O75" s="112">
        <f t="shared" si="7"/>
        <v>-3.9999999999999147E-2</v>
      </c>
      <c r="P75">
        <v>13.563852556480381</v>
      </c>
      <c r="Q75">
        <v>7.4311533888228309</v>
      </c>
      <c r="R75">
        <v>0</v>
      </c>
      <c r="S75">
        <v>1.6180737217598098</v>
      </c>
      <c r="T75">
        <v>10.986920332936981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13.58</v>
      </c>
      <c r="J76">
        <f>BYPL_EOD!AA76+BYPL_EOD!AB76</f>
        <v>7.44</v>
      </c>
      <c r="K76">
        <f>MES_EOD!AA76+MES_EOD!AB76</f>
        <v>0</v>
      </c>
      <c r="L76">
        <f>NDMC_EOD!AA76+NDMC_EOD!AB76</f>
        <v>1.62</v>
      </c>
      <c r="M76">
        <f>TPDDL_EOD!AA76+TPDDL_EOD!AB76</f>
        <v>11</v>
      </c>
      <c r="N76">
        <f t="shared" si="6"/>
        <v>33.64</v>
      </c>
      <c r="O76" s="112">
        <f t="shared" si="7"/>
        <v>-3.9999999999999147E-2</v>
      </c>
      <c r="P76">
        <v>13.563852556480381</v>
      </c>
      <c r="Q76">
        <v>7.4311533888228309</v>
      </c>
      <c r="R76">
        <v>0</v>
      </c>
      <c r="S76">
        <v>1.6180737217598098</v>
      </c>
      <c r="T76">
        <v>10.986920332936981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13.58</v>
      </c>
      <c r="J77">
        <f>BYPL_EOD!AA77+BYPL_EOD!AB77</f>
        <v>7.44</v>
      </c>
      <c r="K77">
        <f>MES_EOD!AA77+MES_EOD!AB77</f>
        <v>0</v>
      </c>
      <c r="L77">
        <f>NDMC_EOD!AA77+NDMC_EOD!AB77</f>
        <v>1.62</v>
      </c>
      <c r="M77">
        <f>TPDDL_EOD!AA77+TPDDL_EOD!AB77</f>
        <v>11</v>
      </c>
      <c r="N77">
        <f t="shared" si="6"/>
        <v>33.64</v>
      </c>
      <c r="O77" s="112">
        <f t="shared" si="7"/>
        <v>-3.9999999999999147E-2</v>
      </c>
      <c r="P77">
        <v>13.563852556480381</v>
      </c>
      <c r="Q77">
        <v>7.4311533888228309</v>
      </c>
      <c r="R77">
        <v>0</v>
      </c>
      <c r="S77">
        <v>1.6180737217598098</v>
      </c>
      <c r="T77">
        <v>10.986920332936981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12"/>
      <c r="I78">
        <f>BRPL_EOD!AA78+BRPL_EOD!AB78</f>
        <v>14.17</v>
      </c>
      <c r="J78">
        <f>BYPL_EOD!AA78+BYPL_EOD!AB78</f>
        <v>7.76</v>
      </c>
      <c r="K78">
        <f>MES_EOD!AA78+MES_EOD!AB78</f>
        <v>0</v>
      </c>
      <c r="L78">
        <f>NDMC_EOD!AA78+NDMC_EOD!AB78</f>
        <v>1.69</v>
      </c>
      <c r="M78">
        <f>TPDDL_EOD!AA78+TPDDL_EOD!AB78</f>
        <v>11</v>
      </c>
      <c r="N78">
        <f t="shared" si="6"/>
        <v>34.620000000000005</v>
      </c>
      <c r="O78" s="112">
        <f t="shared" si="7"/>
        <v>-2.0000000000003126E-2</v>
      </c>
      <c r="P78">
        <v>14.161813980358174</v>
      </c>
      <c r="Q78">
        <v>7.755517042172154</v>
      </c>
      <c r="R78">
        <v>0</v>
      </c>
      <c r="S78">
        <v>1.6890236857307912</v>
      </c>
      <c r="T78">
        <v>10.993645291738877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12"/>
      <c r="I79">
        <f>BRPL_EOD!AA79+BRPL_EOD!AB79</f>
        <v>14.17</v>
      </c>
      <c r="J79">
        <f>BYPL_EOD!AA79+BYPL_EOD!AB79</f>
        <v>7.76</v>
      </c>
      <c r="K79">
        <f>MES_EOD!AA79+MES_EOD!AB79</f>
        <v>0</v>
      </c>
      <c r="L79">
        <f>NDMC_EOD!AA79+NDMC_EOD!AB79</f>
        <v>1.69</v>
      </c>
      <c r="M79">
        <f>TPDDL_EOD!AA79+TPDDL_EOD!AB79</f>
        <v>11</v>
      </c>
      <c r="N79">
        <f t="shared" si="6"/>
        <v>34.620000000000005</v>
      </c>
      <c r="O79" s="112">
        <f t="shared" si="7"/>
        <v>-2.0000000000003126E-2</v>
      </c>
      <c r="P79">
        <v>14.161813980358174</v>
      </c>
      <c r="Q79">
        <v>7.755517042172154</v>
      </c>
      <c r="R79">
        <v>0</v>
      </c>
      <c r="S79">
        <v>1.6890236857307912</v>
      </c>
      <c r="T79">
        <v>10.993645291738877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12"/>
      <c r="I80">
        <f>BRPL_EOD!AA80+BRPL_EOD!AB80</f>
        <v>14.17</v>
      </c>
      <c r="J80">
        <f>BYPL_EOD!AA80+BYPL_EOD!AB80</f>
        <v>7.76</v>
      </c>
      <c r="K80">
        <f>MES_EOD!AA80+MES_EOD!AB80</f>
        <v>0</v>
      </c>
      <c r="L80">
        <f>NDMC_EOD!AA80+NDMC_EOD!AB80</f>
        <v>1.69</v>
      </c>
      <c r="M80">
        <f>TPDDL_EOD!AA80+TPDDL_EOD!AB80</f>
        <v>11</v>
      </c>
      <c r="N80">
        <f t="shared" si="6"/>
        <v>34.620000000000005</v>
      </c>
      <c r="O80" s="112">
        <f t="shared" si="7"/>
        <v>-2.0000000000003126E-2</v>
      </c>
      <c r="P80">
        <v>14.161813980358174</v>
      </c>
      <c r="Q80">
        <v>7.755517042172154</v>
      </c>
      <c r="R80">
        <v>0</v>
      </c>
      <c r="S80">
        <v>1.6890236857307912</v>
      </c>
      <c r="T80">
        <v>10.993645291738877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12"/>
      <c r="I81">
        <f>BRPL_EOD!AA81+BRPL_EOD!AB81</f>
        <v>14.17</v>
      </c>
      <c r="J81">
        <f>BYPL_EOD!AA81+BYPL_EOD!AB81</f>
        <v>7.76</v>
      </c>
      <c r="K81">
        <f>MES_EOD!AA81+MES_EOD!AB81</f>
        <v>0</v>
      </c>
      <c r="L81">
        <f>NDMC_EOD!AA81+NDMC_EOD!AB81</f>
        <v>1.69</v>
      </c>
      <c r="M81">
        <f>TPDDL_EOD!AA81+TPDDL_EOD!AB81</f>
        <v>11</v>
      </c>
      <c r="N81">
        <f t="shared" si="6"/>
        <v>34.620000000000005</v>
      </c>
      <c r="O81" s="112">
        <f t="shared" si="7"/>
        <v>-2.0000000000003126E-2</v>
      </c>
      <c r="P81">
        <v>14.161813980358174</v>
      </c>
      <c r="Q81">
        <v>7.755517042172154</v>
      </c>
      <c r="R81">
        <v>0</v>
      </c>
      <c r="S81">
        <v>1.6890236857307912</v>
      </c>
      <c r="T81">
        <v>10.993645291738877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12"/>
      <c r="I82">
        <f>BRPL_EOD!AA82+BRPL_EOD!AB82</f>
        <v>14.17</v>
      </c>
      <c r="J82">
        <f>BYPL_EOD!AA82+BYPL_EOD!AB82</f>
        <v>7.76</v>
      </c>
      <c r="K82">
        <f>MES_EOD!AA82+MES_EOD!AB82</f>
        <v>0</v>
      </c>
      <c r="L82">
        <f>NDMC_EOD!AA82+NDMC_EOD!AB82</f>
        <v>1.69</v>
      </c>
      <c r="M82">
        <f>TPDDL_EOD!AA82+TPDDL_EOD!AB82</f>
        <v>11</v>
      </c>
      <c r="N82">
        <f t="shared" si="6"/>
        <v>34.620000000000005</v>
      </c>
      <c r="O82" s="112">
        <f t="shared" si="7"/>
        <v>-2.0000000000003126E-2</v>
      </c>
      <c r="P82">
        <v>14.161813980358174</v>
      </c>
      <c r="Q82">
        <v>7.755517042172154</v>
      </c>
      <c r="R82">
        <v>0</v>
      </c>
      <c r="S82">
        <v>1.6890236857307912</v>
      </c>
      <c r="T82">
        <v>10.993645291738877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12"/>
      <c r="I83">
        <f>BRPL_EOD!AA83+BRPL_EOD!AB83</f>
        <v>14.17</v>
      </c>
      <c r="J83">
        <f>BYPL_EOD!AA83+BYPL_EOD!AB83</f>
        <v>7.76</v>
      </c>
      <c r="K83">
        <f>MES_EOD!AA83+MES_EOD!AB83</f>
        <v>0</v>
      </c>
      <c r="L83">
        <f>NDMC_EOD!AA83+NDMC_EOD!AB83</f>
        <v>1.69</v>
      </c>
      <c r="M83">
        <f>TPDDL_EOD!AA83+TPDDL_EOD!AB83</f>
        <v>11</v>
      </c>
      <c r="N83">
        <f t="shared" si="6"/>
        <v>34.620000000000005</v>
      </c>
      <c r="O83" s="112">
        <f t="shared" si="7"/>
        <v>-2.0000000000003126E-2</v>
      </c>
      <c r="P83">
        <v>14.161813980358174</v>
      </c>
      <c r="Q83">
        <v>7.755517042172154</v>
      </c>
      <c r="R83">
        <v>0</v>
      </c>
      <c r="S83">
        <v>1.6890236857307912</v>
      </c>
      <c r="T83">
        <v>10.993645291738877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12"/>
      <c r="I84">
        <f>BRPL_EOD!AA84+BRPL_EOD!AB84</f>
        <v>14.17</v>
      </c>
      <c r="J84">
        <f>BYPL_EOD!AA84+BYPL_EOD!AB84</f>
        <v>7.76</v>
      </c>
      <c r="K84">
        <f>MES_EOD!AA84+MES_EOD!AB84</f>
        <v>0</v>
      </c>
      <c r="L84">
        <f>NDMC_EOD!AA84+NDMC_EOD!AB84</f>
        <v>1.69</v>
      </c>
      <c r="M84">
        <f>TPDDL_EOD!AA84+TPDDL_EOD!AB84</f>
        <v>11</v>
      </c>
      <c r="N84">
        <f t="shared" si="6"/>
        <v>34.620000000000005</v>
      </c>
      <c r="O84" s="112">
        <f t="shared" si="7"/>
        <v>-2.0000000000003126E-2</v>
      </c>
      <c r="P84">
        <v>14.161813980358174</v>
      </c>
      <c r="Q84">
        <v>7.755517042172154</v>
      </c>
      <c r="R84">
        <v>0</v>
      </c>
      <c r="S84">
        <v>1.6890236857307912</v>
      </c>
      <c r="T84">
        <v>10.993645291738877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14.17</v>
      </c>
      <c r="J85">
        <f>BYPL_EOD!AA85+BYPL_EOD!AB85</f>
        <v>7.76</v>
      </c>
      <c r="K85">
        <f>MES_EOD!AA85+MES_EOD!AB85</f>
        <v>0</v>
      </c>
      <c r="L85">
        <f>NDMC_EOD!AA85+NDMC_EOD!AB85</f>
        <v>1.69</v>
      </c>
      <c r="M85">
        <f>TPDDL_EOD!AA85+TPDDL_EOD!AB85</f>
        <v>11</v>
      </c>
      <c r="N85">
        <f t="shared" si="6"/>
        <v>34.620000000000005</v>
      </c>
      <c r="O85" s="112">
        <f t="shared" si="7"/>
        <v>-2.0000000000003126E-2</v>
      </c>
      <c r="P85">
        <v>14.161813980358174</v>
      </c>
      <c r="Q85">
        <v>7.755517042172154</v>
      </c>
      <c r="R85">
        <v>0</v>
      </c>
      <c r="S85">
        <v>1.6890236857307912</v>
      </c>
      <c r="T85">
        <v>10.993645291738877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14.17</v>
      </c>
      <c r="J86">
        <f>BYPL_EOD!AA86+BYPL_EOD!AB86</f>
        <v>7.76</v>
      </c>
      <c r="K86">
        <f>MES_EOD!AA86+MES_EOD!AB86</f>
        <v>0</v>
      </c>
      <c r="L86">
        <f>NDMC_EOD!AA86+NDMC_EOD!AB86</f>
        <v>1.69</v>
      </c>
      <c r="M86">
        <f>TPDDL_EOD!AA86+TPDDL_EOD!AB86</f>
        <v>11</v>
      </c>
      <c r="N86">
        <f t="shared" si="6"/>
        <v>34.620000000000005</v>
      </c>
      <c r="O86" s="112">
        <f t="shared" si="7"/>
        <v>-2.0000000000003126E-2</v>
      </c>
      <c r="P86">
        <v>14.161813980358174</v>
      </c>
      <c r="Q86">
        <v>7.755517042172154</v>
      </c>
      <c r="R86">
        <v>0</v>
      </c>
      <c r="S86">
        <v>1.6890236857307912</v>
      </c>
      <c r="T86">
        <v>10.993645291738877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14.17</v>
      </c>
      <c r="J87">
        <f>BYPL_EOD!AA87+BYPL_EOD!AB87</f>
        <v>7.76</v>
      </c>
      <c r="K87">
        <f>MES_EOD!AA87+MES_EOD!AB87</f>
        <v>0</v>
      </c>
      <c r="L87">
        <f>NDMC_EOD!AA87+NDMC_EOD!AB87</f>
        <v>1.69</v>
      </c>
      <c r="M87">
        <f>TPDDL_EOD!AA87+TPDDL_EOD!AB87</f>
        <v>11</v>
      </c>
      <c r="N87">
        <f t="shared" si="6"/>
        <v>34.620000000000005</v>
      </c>
      <c r="O87" s="112">
        <f t="shared" si="7"/>
        <v>-2.0000000000003126E-2</v>
      </c>
      <c r="P87">
        <v>14.161813980358174</v>
      </c>
      <c r="Q87">
        <v>7.755517042172154</v>
      </c>
      <c r="R87">
        <v>0</v>
      </c>
      <c r="S87">
        <v>1.6890236857307912</v>
      </c>
      <c r="T87">
        <v>10.993645291738877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14.17</v>
      </c>
      <c r="J88">
        <f>BYPL_EOD!AA88+BYPL_EOD!AB88</f>
        <v>7.76</v>
      </c>
      <c r="K88">
        <f>MES_EOD!AA88+MES_EOD!AB88</f>
        <v>0</v>
      </c>
      <c r="L88">
        <f>NDMC_EOD!AA88+NDMC_EOD!AB88</f>
        <v>1.69</v>
      </c>
      <c r="M88">
        <f>TPDDL_EOD!AA88+TPDDL_EOD!AB88</f>
        <v>11</v>
      </c>
      <c r="N88">
        <f t="shared" si="6"/>
        <v>34.620000000000005</v>
      </c>
      <c r="O88" s="112">
        <f t="shared" si="7"/>
        <v>-2.0000000000003126E-2</v>
      </c>
      <c r="P88">
        <v>14.161813980358174</v>
      </c>
      <c r="Q88">
        <v>7.755517042172154</v>
      </c>
      <c r="R88">
        <v>0</v>
      </c>
      <c r="S88">
        <v>1.6890236857307912</v>
      </c>
      <c r="T88">
        <v>10.993645291738877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14.17</v>
      </c>
      <c r="J89">
        <f>BYPL_EOD!AA89+BYPL_EOD!AB89</f>
        <v>7.76</v>
      </c>
      <c r="K89">
        <f>MES_EOD!AA89+MES_EOD!AB89</f>
        <v>0</v>
      </c>
      <c r="L89">
        <f>NDMC_EOD!AA89+NDMC_EOD!AB89</f>
        <v>1.69</v>
      </c>
      <c r="M89">
        <f>TPDDL_EOD!AA89+TPDDL_EOD!AB89</f>
        <v>11</v>
      </c>
      <c r="N89">
        <f t="shared" si="6"/>
        <v>34.620000000000005</v>
      </c>
      <c r="O89" s="112">
        <f t="shared" si="7"/>
        <v>-2.0000000000003126E-2</v>
      </c>
      <c r="P89">
        <v>14.161813980358174</v>
      </c>
      <c r="Q89">
        <v>7.755517042172154</v>
      </c>
      <c r="R89">
        <v>0</v>
      </c>
      <c r="S89">
        <v>1.6890236857307912</v>
      </c>
      <c r="T89">
        <v>10.993645291738877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14.17</v>
      </c>
      <c r="J90">
        <f>BYPL_EOD!AA90+BYPL_EOD!AB90</f>
        <v>7.76</v>
      </c>
      <c r="K90">
        <f>MES_EOD!AA90+MES_EOD!AB90</f>
        <v>0</v>
      </c>
      <c r="L90">
        <f>NDMC_EOD!AA90+NDMC_EOD!AB90</f>
        <v>1.69</v>
      </c>
      <c r="M90">
        <f>TPDDL_EOD!AA90+TPDDL_EOD!AB90</f>
        <v>11</v>
      </c>
      <c r="N90">
        <f t="shared" si="6"/>
        <v>34.620000000000005</v>
      </c>
      <c r="O90" s="112">
        <f t="shared" si="7"/>
        <v>-2.0000000000003126E-2</v>
      </c>
      <c r="P90">
        <v>14.161813980358174</v>
      </c>
      <c r="Q90">
        <v>7.755517042172154</v>
      </c>
      <c r="R90">
        <v>0</v>
      </c>
      <c r="S90">
        <v>1.6890236857307912</v>
      </c>
      <c r="T90">
        <v>10.993645291738877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14.17</v>
      </c>
      <c r="J91">
        <f>BYPL_EOD!AA91+BYPL_EOD!AB91</f>
        <v>7.76</v>
      </c>
      <c r="K91">
        <f>MES_EOD!AA91+MES_EOD!AB91</f>
        <v>0</v>
      </c>
      <c r="L91">
        <f>NDMC_EOD!AA91+NDMC_EOD!AB91</f>
        <v>1.69</v>
      </c>
      <c r="M91">
        <f>TPDDL_EOD!AA91+TPDDL_EOD!AB91</f>
        <v>11</v>
      </c>
      <c r="N91">
        <f t="shared" si="6"/>
        <v>34.620000000000005</v>
      </c>
      <c r="O91" s="112">
        <f t="shared" si="7"/>
        <v>-2.0000000000003126E-2</v>
      </c>
      <c r="P91">
        <v>14.161813980358174</v>
      </c>
      <c r="Q91">
        <v>7.755517042172154</v>
      </c>
      <c r="R91">
        <v>0</v>
      </c>
      <c r="S91">
        <v>1.6890236857307912</v>
      </c>
      <c r="T91">
        <v>10.993645291738877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14.17</v>
      </c>
      <c r="J92">
        <f>BYPL_EOD!AA92+BYPL_EOD!AB92</f>
        <v>7.76</v>
      </c>
      <c r="K92">
        <f>MES_EOD!AA92+MES_EOD!AB92</f>
        <v>0</v>
      </c>
      <c r="L92">
        <f>NDMC_EOD!AA92+NDMC_EOD!AB92</f>
        <v>1.69</v>
      </c>
      <c r="M92">
        <f>TPDDL_EOD!AA92+TPDDL_EOD!AB92</f>
        <v>11</v>
      </c>
      <c r="N92">
        <f t="shared" si="6"/>
        <v>34.620000000000005</v>
      </c>
      <c r="O92" s="112">
        <f t="shared" si="7"/>
        <v>-2.0000000000003126E-2</v>
      </c>
      <c r="P92">
        <v>14.161813980358174</v>
      </c>
      <c r="Q92">
        <v>7.755517042172154</v>
      </c>
      <c r="R92">
        <v>0</v>
      </c>
      <c r="S92">
        <v>1.6890236857307912</v>
      </c>
      <c r="T92">
        <v>10.993645291738877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14.17</v>
      </c>
      <c r="J93">
        <f>BYPL_EOD!AA93+BYPL_EOD!AB93</f>
        <v>7.76</v>
      </c>
      <c r="K93">
        <f>MES_EOD!AA93+MES_EOD!AB93</f>
        <v>0</v>
      </c>
      <c r="L93">
        <f>NDMC_EOD!AA93+NDMC_EOD!AB93</f>
        <v>1.69</v>
      </c>
      <c r="M93">
        <f>TPDDL_EOD!AA93+TPDDL_EOD!AB93</f>
        <v>11</v>
      </c>
      <c r="N93">
        <f t="shared" si="6"/>
        <v>34.620000000000005</v>
      </c>
      <c r="O93" s="112">
        <f t="shared" si="7"/>
        <v>-2.0000000000003126E-2</v>
      </c>
      <c r="P93">
        <v>14.161813980358174</v>
      </c>
      <c r="Q93">
        <v>7.755517042172154</v>
      </c>
      <c r="R93">
        <v>0</v>
      </c>
      <c r="S93">
        <v>1.6890236857307912</v>
      </c>
      <c r="T93">
        <v>10.993645291738877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14.17</v>
      </c>
      <c r="J94">
        <f>BYPL_EOD!AA94+BYPL_EOD!AB94</f>
        <v>7.76</v>
      </c>
      <c r="K94">
        <f>MES_EOD!AA94+MES_EOD!AB94</f>
        <v>0</v>
      </c>
      <c r="L94">
        <f>NDMC_EOD!AA94+NDMC_EOD!AB94</f>
        <v>1.69</v>
      </c>
      <c r="M94">
        <f>TPDDL_EOD!AA94+TPDDL_EOD!AB94</f>
        <v>11</v>
      </c>
      <c r="N94">
        <f t="shared" si="6"/>
        <v>34.620000000000005</v>
      </c>
      <c r="O94" s="112">
        <f t="shared" si="7"/>
        <v>-2.0000000000003126E-2</v>
      </c>
      <c r="P94">
        <v>14.161813980358174</v>
      </c>
      <c r="Q94">
        <v>7.755517042172154</v>
      </c>
      <c r="R94">
        <v>0</v>
      </c>
      <c r="S94">
        <v>1.6890236857307912</v>
      </c>
      <c r="T94">
        <v>10.993645291738877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14.17</v>
      </c>
      <c r="J95">
        <f>BYPL_EOD!AA95+BYPL_EOD!AB95</f>
        <v>7.76</v>
      </c>
      <c r="K95">
        <f>MES_EOD!AA95+MES_EOD!AB95</f>
        <v>0</v>
      </c>
      <c r="L95">
        <f>NDMC_EOD!AA95+NDMC_EOD!AB95</f>
        <v>1.69</v>
      </c>
      <c r="M95">
        <f>TPDDL_EOD!AA95+TPDDL_EOD!AB95</f>
        <v>11</v>
      </c>
      <c r="N95">
        <f t="shared" si="6"/>
        <v>34.620000000000005</v>
      </c>
      <c r="O95" s="112">
        <f t="shared" si="7"/>
        <v>-2.0000000000003126E-2</v>
      </c>
      <c r="P95">
        <v>14.161813980358174</v>
      </c>
      <c r="Q95">
        <v>7.755517042172154</v>
      </c>
      <c r="R95">
        <v>0</v>
      </c>
      <c r="S95">
        <v>1.6890236857307912</v>
      </c>
      <c r="T95">
        <v>10.993645291738877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14.17</v>
      </c>
      <c r="J96">
        <f>BYPL_EOD!AA96+BYPL_EOD!AB96</f>
        <v>7.76</v>
      </c>
      <c r="K96">
        <f>MES_EOD!AA96+MES_EOD!AB96</f>
        <v>0</v>
      </c>
      <c r="L96">
        <f>NDMC_EOD!AA96+NDMC_EOD!AB96</f>
        <v>1.69</v>
      </c>
      <c r="M96">
        <f>TPDDL_EOD!AA96+TPDDL_EOD!AB96</f>
        <v>11</v>
      </c>
      <c r="N96">
        <f t="shared" si="6"/>
        <v>34.620000000000005</v>
      </c>
      <c r="O96" s="112">
        <f t="shared" si="7"/>
        <v>-2.0000000000003126E-2</v>
      </c>
      <c r="P96">
        <v>14.161813980358174</v>
      </c>
      <c r="Q96">
        <v>7.755517042172154</v>
      </c>
      <c r="R96">
        <v>0</v>
      </c>
      <c r="S96">
        <v>1.6890236857307912</v>
      </c>
      <c r="T96">
        <v>10.993645291738877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14.17</v>
      </c>
      <c r="J97">
        <f>BYPL_EOD!AA97+BYPL_EOD!AB97</f>
        <v>7.76</v>
      </c>
      <c r="K97">
        <f>MES_EOD!AA97+MES_EOD!AB97</f>
        <v>0</v>
      </c>
      <c r="L97">
        <f>NDMC_EOD!AA97+NDMC_EOD!AB97</f>
        <v>1.69</v>
      </c>
      <c r="M97">
        <f>TPDDL_EOD!AA97+TPDDL_EOD!AB97</f>
        <v>11</v>
      </c>
      <c r="N97">
        <f t="shared" si="6"/>
        <v>34.620000000000005</v>
      </c>
      <c r="O97" s="112">
        <f t="shared" si="7"/>
        <v>-2.0000000000003126E-2</v>
      </c>
      <c r="P97">
        <v>14.161813980358174</v>
      </c>
      <c r="Q97">
        <v>7.755517042172154</v>
      </c>
      <c r="R97">
        <v>0</v>
      </c>
      <c r="S97">
        <v>1.6890236857307912</v>
      </c>
      <c r="T97">
        <v>10.993645291738877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14.17</v>
      </c>
      <c r="J98">
        <f>BYPL_EOD!AA98+BYPL_EOD!AB98</f>
        <v>7.76</v>
      </c>
      <c r="K98">
        <f>MES_EOD!AA98+MES_EOD!AB98</f>
        <v>0</v>
      </c>
      <c r="L98">
        <f>NDMC_EOD!AA98+NDMC_EOD!AB98</f>
        <v>1.69</v>
      </c>
      <c r="M98">
        <f>TPDDL_EOD!AA98+TPDDL_EOD!AB98</f>
        <v>11</v>
      </c>
      <c r="N98">
        <f t="shared" si="6"/>
        <v>34.620000000000005</v>
      </c>
      <c r="O98" s="112">
        <f t="shared" si="7"/>
        <v>-2.0000000000003126E-2</v>
      </c>
      <c r="P98">
        <v>14.161813980358174</v>
      </c>
      <c r="Q98">
        <v>7.755517042172154</v>
      </c>
      <c r="R98">
        <v>0</v>
      </c>
      <c r="S98">
        <v>1.6890236857307912</v>
      </c>
      <c r="T98">
        <v>10.993645291738877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0.82164999999999866</v>
      </c>
      <c r="E99" s="114">
        <f t="shared" si="12"/>
        <v>0</v>
      </c>
      <c r="F99" s="114">
        <f t="shared" si="12"/>
        <v>2.016</v>
      </c>
      <c r="G99" s="114">
        <f t="shared" si="12"/>
        <v>0.82164999999999866</v>
      </c>
      <c r="H99" s="114"/>
      <c r="I99" s="114">
        <f t="shared" si="12"/>
        <v>0.33332500000000054</v>
      </c>
      <c r="J99" s="114">
        <f t="shared" si="12"/>
        <v>0.1825675000000001</v>
      </c>
      <c r="K99" s="114">
        <f t="shared" si="12"/>
        <v>0</v>
      </c>
      <c r="L99" s="114">
        <f t="shared" si="12"/>
        <v>4.0492500000000008E-2</v>
      </c>
      <c r="M99" s="114">
        <f t="shared" si="12"/>
        <v>0.26400000000000001</v>
      </c>
      <c r="N99" s="114">
        <f t="shared" si="12"/>
        <v>0.8203849999999997</v>
      </c>
      <c r="O99" s="114">
        <f t="shared" si="12"/>
        <v>1.2650000000000309E-3</v>
      </c>
      <c r="P99" s="114">
        <f t="shared" si="12"/>
        <v>0.33384413466559648</v>
      </c>
      <c r="Q99" s="114">
        <f t="shared" si="12"/>
        <v>0.18285184295885437</v>
      </c>
      <c r="R99" s="114">
        <f t="shared" si="12"/>
        <v>0</v>
      </c>
      <c r="S99" s="114">
        <f t="shared" si="12"/>
        <v>4.0556631963798752E-2</v>
      </c>
      <c r="T99" s="114">
        <f t="shared" si="12"/>
        <v>0.26439739041175048</v>
      </c>
      <c r="U99" s="114">
        <f t="shared" si="12"/>
        <v>0.82164999999999866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0</v>
      </c>
      <c r="J3">
        <v>78.912000000000006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337.5</v>
      </c>
      <c r="V3">
        <v>12.51</v>
      </c>
      <c r="W3">
        <v>42.49</v>
      </c>
      <c r="X3">
        <v>98.34375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32.844799999999999</v>
      </c>
      <c r="AF3">
        <v>7.8879999999999999</v>
      </c>
      <c r="AG3">
        <v>28.729199999999999</v>
      </c>
      <c r="AH3">
        <v>152.94049999999999</v>
      </c>
      <c r="AI3">
        <v>0</v>
      </c>
      <c r="AJ3">
        <v>0</v>
      </c>
      <c r="AK3">
        <v>50.76</v>
      </c>
      <c r="AL3">
        <v>84.9422</v>
      </c>
      <c r="AM3">
        <v>15.804048</v>
      </c>
      <c r="AN3">
        <v>0.99475999999999998</v>
      </c>
      <c r="AO3">
        <v>24.99</v>
      </c>
      <c r="AP3">
        <v>7.0454999999999997</v>
      </c>
      <c r="AQ3">
        <v>42.335999999999999</v>
      </c>
      <c r="AR3">
        <v>47.472000000000001</v>
      </c>
      <c r="AS3">
        <v>32.284799999999997</v>
      </c>
      <c r="AT3">
        <v>14.287000000000001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3345.3875669999998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0</v>
      </c>
      <c r="J4">
        <v>78.912000000000006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337.5</v>
      </c>
      <c r="V4">
        <v>12.51</v>
      </c>
      <c r="W4">
        <v>42.49</v>
      </c>
      <c r="X4">
        <v>98.34375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32.844799999999999</v>
      </c>
      <c r="AF4">
        <v>7.8879999999999999</v>
      </c>
      <c r="AG4">
        <v>28.729199999999999</v>
      </c>
      <c r="AH4">
        <v>152.94049999999999</v>
      </c>
      <c r="AI4">
        <v>0</v>
      </c>
      <c r="AJ4">
        <v>0</v>
      </c>
      <c r="AK4">
        <v>50.76</v>
      </c>
      <c r="AL4">
        <v>84.9422</v>
      </c>
      <c r="AM4">
        <v>15.804048</v>
      </c>
      <c r="AN4">
        <v>0.99475999999999998</v>
      </c>
      <c r="AO4">
        <v>24.99</v>
      </c>
      <c r="AP4">
        <v>7.0454999999999997</v>
      </c>
      <c r="AQ4">
        <v>42.335999999999999</v>
      </c>
      <c r="AR4">
        <v>47.472000000000001</v>
      </c>
      <c r="AS4">
        <v>32.284799999999997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3345.3875669999998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0</v>
      </c>
      <c r="J5">
        <v>78.912000000000006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337.5</v>
      </c>
      <c r="V5">
        <v>11.815</v>
      </c>
      <c r="W5">
        <v>42.49</v>
      </c>
      <c r="X5">
        <v>98.34375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16.4224</v>
      </c>
      <c r="AF5">
        <v>7.8879999999999999</v>
      </c>
      <c r="AG5">
        <v>28.729199999999999</v>
      </c>
      <c r="AH5">
        <v>152.94049999999999</v>
      </c>
      <c r="AI5">
        <v>0</v>
      </c>
      <c r="AJ5">
        <v>0</v>
      </c>
      <c r="AK5">
        <v>50.76</v>
      </c>
      <c r="AL5">
        <v>84.9422</v>
      </c>
      <c r="AM5">
        <v>15.804048</v>
      </c>
      <c r="AN5">
        <v>0.99475999999999998</v>
      </c>
      <c r="AO5">
        <v>24.99</v>
      </c>
      <c r="AP5">
        <v>7.6859999999999999</v>
      </c>
      <c r="AQ5">
        <v>31.751999999999999</v>
      </c>
      <c r="AR5">
        <v>47.472000000000001</v>
      </c>
      <c r="AS5">
        <v>32.284799999999997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3318.3266669999998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0</v>
      </c>
      <c r="J6">
        <v>78.912000000000006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17.25562</v>
      </c>
      <c r="R6">
        <v>42.392195999999998</v>
      </c>
      <c r="S6">
        <v>26.390910000000002</v>
      </c>
      <c r="T6">
        <v>0</v>
      </c>
      <c r="U6">
        <v>337.5</v>
      </c>
      <c r="V6">
        <v>11.815</v>
      </c>
      <c r="W6">
        <v>42.49</v>
      </c>
      <c r="X6">
        <v>98.34375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16.4224</v>
      </c>
      <c r="AF6">
        <v>7.8879999999999999</v>
      </c>
      <c r="AG6">
        <v>28.729199999999999</v>
      </c>
      <c r="AH6">
        <v>152.94049999999999</v>
      </c>
      <c r="AI6">
        <v>0</v>
      </c>
      <c r="AJ6">
        <v>0</v>
      </c>
      <c r="AK6">
        <v>50.76</v>
      </c>
      <c r="AL6">
        <v>84.9422</v>
      </c>
      <c r="AM6">
        <v>15.804048</v>
      </c>
      <c r="AN6">
        <v>0.99475999999999998</v>
      </c>
      <c r="AO6">
        <v>24.99</v>
      </c>
      <c r="AP6">
        <v>7.6859999999999999</v>
      </c>
      <c r="AQ6">
        <v>21.167999999999999</v>
      </c>
      <c r="AR6">
        <v>47.472000000000001</v>
      </c>
      <c r="AS6">
        <v>32.284799999999997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3303.1746670000002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0</v>
      </c>
      <c r="J7">
        <v>78.912000000000006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337.5</v>
      </c>
      <c r="V7">
        <v>11.815</v>
      </c>
      <c r="W7">
        <v>42.49</v>
      </c>
      <c r="X7">
        <v>98.34375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16.4224</v>
      </c>
      <c r="AF7">
        <v>7.8879999999999999</v>
      </c>
      <c r="AG7">
        <v>28.729199999999999</v>
      </c>
      <c r="AH7">
        <v>152.94049999999999</v>
      </c>
      <c r="AI7">
        <v>0</v>
      </c>
      <c r="AJ7">
        <v>0</v>
      </c>
      <c r="AK7">
        <v>50.76</v>
      </c>
      <c r="AL7">
        <v>84.9422</v>
      </c>
      <c r="AM7">
        <v>15.804048</v>
      </c>
      <c r="AN7">
        <v>0.99475999999999998</v>
      </c>
      <c r="AO7">
        <v>24.99</v>
      </c>
      <c r="AP7">
        <v>7.6859999999999999</v>
      </c>
      <c r="AQ7">
        <v>21.167999999999999</v>
      </c>
      <c r="AR7">
        <v>47.472000000000001</v>
      </c>
      <c r="AS7">
        <v>32.284799999999997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3307.742667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0</v>
      </c>
      <c r="J8">
        <v>78.912000000000006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337.5</v>
      </c>
      <c r="V8">
        <v>11.815</v>
      </c>
      <c r="W8">
        <v>42.49</v>
      </c>
      <c r="X8">
        <v>98.34375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16.4224</v>
      </c>
      <c r="AF8">
        <v>7.8879999999999999</v>
      </c>
      <c r="AG8">
        <v>28.729199999999999</v>
      </c>
      <c r="AH8">
        <v>152.94049999999999</v>
      </c>
      <c r="AI8">
        <v>0</v>
      </c>
      <c r="AJ8">
        <v>0</v>
      </c>
      <c r="AK8">
        <v>50.76</v>
      </c>
      <c r="AL8">
        <v>84.9422</v>
      </c>
      <c r="AM8">
        <v>15.804048</v>
      </c>
      <c r="AN8">
        <v>0.99475999999999998</v>
      </c>
      <c r="AO8">
        <v>24.99</v>
      </c>
      <c r="AP8">
        <v>7.6859999999999999</v>
      </c>
      <c r="AQ8">
        <v>21.167999999999999</v>
      </c>
      <c r="AR8">
        <v>47.472000000000001</v>
      </c>
      <c r="AS8">
        <v>32.284799999999997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3307.742667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0</v>
      </c>
      <c r="J9">
        <v>78.912000000000006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103.5</v>
      </c>
      <c r="Q9">
        <v>21.823619999999998</v>
      </c>
      <c r="R9">
        <v>42.392195999999998</v>
      </c>
      <c r="S9">
        <v>26.390910000000002</v>
      </c>
      <c r="T9">
        <v>0</v>
      </c>
      <c r="U9">
        <v>337.5</v>
      </c>
      <c r="V9">
        <v>11.815</v>
      </c>
      <c r="W9">
        <v>42.49</v>
      </c>
      <c r="X9">
        <v>98.34375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16.4224</v>
      </c>
      <c r="AF9">
        <v>7.8879999999999999</v>
      </c>
      <c r="AG9">
        <v>28.729199999999999</v>
      </c>
      <c r="AH9">
        <v>152.94049999999999</v>
      </c>
      <c r="AI9">
        <v>0</v>
      </c>
      <c r="AJ9">
        <v>0</v>
      </c>
      <c r="AK9">
        <v>50.76</v>
      </c>
      <c r="AL9">
        <v>84.9422</v>
      </c>
      <c r="AM9">
        <v>15.804048</v>
      </c>
      <c r="AN9">
        <v>0.99475999999999998</v>
      </c>
      <c r="AO9">
        <v>24.99</v>
      </c>
      <c r="AP9">
        <v>7.6859999999999999</v>
      </c>
      <c r="AQ9">
        <v>21.167999999999999</v>
      </c>
      <c r="AR9">
        <v>47.472000000000001</v>
      </c>
      <c r="AS9">
        <v>32.284799999999997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3271.930167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0</v>
      </c>
      <c r="J10">
        <v>78.912000000000006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337.5</v>
      </c>
      <c r="V10">
        <v>11.815</v>
      </c>
      <c r="W10">
        <v>42.49</v>
      </c>
      <c r="X10">
        <v>98.34375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16.4224</v>
      </c>
      <c r="AF10">
        <v>7.8879999999999999</v>
      </c>
      <c r="AG10">
        <v>28.729199999999999</v>
      </c>
      <c r="AH10">
        <v>152.94049999999999</v>
      </c>
      <c r="AI10">
        <v>0</v>
      </c>
      <c r="AJ10">
        <v>0</v>
      </c>
      <c r="AK10">
        <v>50.76</v>
      </c>
      <c r="AL10">
        <v>84.9422</v>
      </c>
      <c r="AM10">
        <v>15.804048</v>
      </c>
      <c r="AN10">
        <v>0.99475999999999998</v>
      </c>
      <c r="AO10">
        <v>24.99</v>
      </c>
      <c r="AP10">
        <v>7.6859999999999999</v>
      </c>
      <c r="AQ10">
        <v>21.167999999999999</v>
      </c>
      <c r="AR10">
        <v>51.887999999999998</v>
      </c>
      <c r="AS10">
        <v>32.284799999999997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3276.3461669999997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0</v>
      </c>
      <c r="J11">
        <v>78.912000000000006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342</v>
      </c>
      <c r="V11">
        <v>11.815</v>
      </c>
      <c r="W11">
        <v>42.49</v>
      </c>
      <c r="X11">
        <v>98.34375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16.4224</v>
      </c>
      <c r="AF11">
        <v>5.9160000000000004</v>
      </c>
      <c r="AG11">
        <v>28.729199999999999</v>
      </c>
      <c r="AH11">
        <v>152.94049999999999</v>
      </c>
      <c r="AI11">
        <v>0</v>
      </c>
      <c r="AJ11">
        <v>0</v>
      </c>
      <c r="AK11">
        <v>50.76</v>
      </c>
      <c r="AL11">
        <v>84.9422</v>
      </c>
      <c r="AM11">
        <v>15.804048</v>
      </c>
      <c r="AN11">
        <v>0.99475999999999998</v>
      </c>
      <c r="AO11">
        <v>24.99</v>
      </c>
      <c r="AP11">
        <v>7.6859999999999999</v>
      </c>
      <c r="AQ11">
        <v>10.584</v>
      </c>
      <c r="AR11">
        <v>51.887999999999998</v>
      </c>
      <c r="AS11">
        <v>32.284799999999997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3268.2901669999997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0</v>
      </c>
      <c r="J12">
        <v>78.912000000000006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342</v>
      </c>
      <c r="V12">
        <v>11.815</v>
      </c>
      <c r="W12">
        <v>42.49</v>
      </c>
      <c r="X12">
        <v>98.34375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16.4224</v>
      </c>
      <c r="AF12">
        <v>5.9160000000000004</v>
      </c>
      <c r="AG12">
        <v>28.729199999999999</v>
      </c>
      <c r="AH12">
        <v>152.94049999999999</v>
      </c>
      <c r="AI12">
        <v>0</v>
      </c>
      <c r="AJ12">
        <v>0</v>
      </c>
      <c r="AK12">
        <v>50.76</v>
      </c>
      <c r="AL12">
        <v>84.9422</v>
      </c>
      <c r="AM12">
        <v>15.804048</v>
      </c>
      <c r="AN12">
        <v>0.99475999999999998</v>
      </c>
      <c r="AO12">
        <v>24.99</v>
      </c>
      <c r="AP12">
        <v>7.6859999999999999</v>
      </c>
      <c r="AQ12">
        <v>10.584</v>
      </c>
      <c r="AR12">
        <v>47.472000000000001</v>
      </c>
      <c r="AS12">
        <v>32.284799999999997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3263.8741669999999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0</v>
      </c>
      <c r="J13">
        <v>78.912000000000006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342</v>
      </c>
      <c r="V13">
        <v>11.815</v>
      </c>
      <c r="W13">
        <v>42.49</v>
      </c>
      <c r="X13">
        <v>98.34375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33.357999999999997</v>
      </c>
      <c r="AF13">
        <v>5.9160000000000004</v>
      </c>
      <c r="AG13">
        <v>28.729199999999999</v>
      </c>
      <c r="AH13">
        <v>152.94049999999999</v>
      </c>
      <c r="AI13">
        <v>0</v>
      </c>
      <c r="AJ13">
        <v>0</v>
      </c>
      <c r="AK13">
        <v>50.76</v>
      </c>
      <c r="AL13">
        <v>84.9422</v>
      </c>
      <c r="AM13">
        <v>15.804048</v>
      </c>
      <c r="AN13">
        <v>0.99475999999999998</v>
      </c>
      <c r="AO13">
        <v>24.99</v>
      </c>
      <c r="AP13">
        <v>11.529</v>
      </c>
      <c r="AQ13">
        <v>10.584</v>
      </c>
      <c r="AR13">
        <v>47.472000000000001</v>
      </c>
      <c r="AS13">
        <v>32.284799999999997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3284.277767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0</v>
      </c>
      <c r="J14">
        <v>78.912000000000006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342</v>
      </c>
      <c r="V14">
        <v>11.815</v>
      </c>
      <c r="W14">
        <v>42.49</v>
      </c>
      <c r="X14">
        <v>98.34375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33.357999999999997</v>
      </c>
      <c r="AF14">
        <v>5.9160000000000004</v>
      </c>
      <c r="AG14">
        <v>28.729199999999999</v>
      </c>
      <c r="AH14">
        <v>152.94049999999999</v>
      </c>
      <c r="AI14">
        <v>0</v>
      </c>
      <c r="AJ14">
        <v>0</v>
      </c>
      <c r="AK14">
        <v>50.76</v>
      </c>
      <c r="AL14">
        <v>84.9422</v>
      </c>
      <c r="AM14">
        <v>15.804048</v>
      </c>
      <c r="AN14">
        <v>0.99475999999999998</v>
      </c>
      <c r="AO14">
        <v>24.99</v>
      </c>
      <c r="AP14">
        <v>11.529</v>
      </c>
      <c r="AQ14">
        <v>10.584</v>
      </c>
      <c r="AR14">
        <v>47.472000000000001</v>
      </c>
      <c r="AS14">
        <v>32.284799999999997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3284.277767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0</v>
      </c>
      <c r="J15">
        <v>78.912000000000006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342</v>
      </c>
      <c r="V15">
        <v>11.815</v>
      </c>
      <c r="W15">
        <v>42.49</v>
      </c>
      <c r="X15">
        <v>98.34375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33.357999999999997</v>
      </c>
      <c r="AF15">
        <v>5.9160000000000004</v>
      </c>
      <c r="AG15">
        <v>28.729199999999999</v>
      </c>
      <c r="AH15">
        <v>152.94049999999999</v>
      </c>
      <c r="AI15">
        <v>0</v>
      </c>
      <c r="AJ15">
        <v>0</v>
      </c>
      <c r="AK15">
        <v>50.76</v>
      </c>
      <c r="AL15">
        <v>82.501999999999995</v>
      </c>
      <c r="AM15">
        <v>15.804048</v>
      </c>
      <c r="AN15">
        <v>0.99475999999999998</v>
      </c>
      <c r="AO15">
        <v>24.99</v>
      </c>
      <c r="AP15">
        <v>11.529</v>
      </c>
      <c r="AQ15">
        <v>10.584</v>
      </c>
      <c r="AR15">
        <v>47.472000000000001</v>
      </c>
      <c r="AS15">
        <v>31.897382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3281.0751490000002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0</v>
      </c>
      <c r="J16">
        <v>78.912000000000006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342</v>
      </c>
      <c r="V16">
        <v>11.815</v>
      </c>
      <c r="W16">
        <v>42.49</v>
      </c>
      <c r="X16">
        <v>98.34375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33.357999999999997</v>
      </c>
      <c r="AF16">
        <v>5.9160000000000004</v>
      </c>
      <c r="AG16">
        <v>28.729199999999999</v>
      </c>
      <c r="AH16">
        <v>152.94049999999999</v>
      </c>
      <c r="AI16">
        <v>0</v>
      </c>
      <c r="AJ16">
        <v>0</v>
      </c>
      <c r="AK16">
        <v>50.76</v>
      </c>
      <c r="AL16">
        <v>82.501999999999995</v>
      </c>
      <c r="AM16">
        <v>15.804048</v>
      </c>
      <c r="AN16">
        <v>0.99475999999999998</v>
      </c>
      <c r="AO16">
        <v>24.99</v>
      </c>
      <c r="AP16">
        <v>11.529</v>
      </c>
      <c r="AQ16">
        <v>10.584</v>
      </c>
      <c r="AR16">
        <v>47.472000000000001</v>
      </c>
      <c r="AS16">
        <v>31.897382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3281.0751490000002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0</v>
      </c>
      <c r="J17">
        <v>78.912000000000006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342</v>
      </c>
      <c r="V17">
        <v>11.815</v>
      </c>
      <c r="W17">
        <v>42.49</v>
      </c>
      <c r="X17">
        <v>98.34375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33.357999999999997</v>
      </c>
      <c r="AF17">
        <v>5.9160000000000004</v>
      </c>
      <c r="AG17">
        <v>28.729199999999999</v>
      </c>
      <c r="AH17">
        <v>152.94049999999999</v>
      </c>
      <c r="AI17">
        <v>0</v>
      </c>
      <c r="AJ17">
        <v>0</v>
      </c>
      <c r="AK17">
        <v>50.76</v>
      </c>
      <c r="AL17">
        <v>82.501999999999995</v>
      </c>
      <c r="AM17">
        <v>15.804048</v>
      </c>
      <c r="AN17">
        <v>0.99475999999999998</v>
      </c>
      <c r="AO17">
        <v>24.99</v>
      </c>
      <c r="AP17">
        <v>11.529</v>
      </c>
      <c r="AQ17">
        <v>10.584</v>
      </c>
      <c r="AR17">
        <v>51.887999999999998</v>
      </c>
      <c r="AS17">
        <v>31.897382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3285.491149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0</v>
      </c>
      <c r="J18">
        <v>78.912000000000006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342</v>
      </c>
      <c r="V18">
        <v>11.815</v>
      </c>
      <c r="W18">
        <v>42.49</v>
      </c>
      <c r="X18">
        <v>98.34375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33.357999999999997</v>
      </c>
      <c r="AF18">
        <v>5.9160000000000004</v>
      </c>
      <c r="AG18">
        <v>28.729199999999999</v>
      </c>
      <c r="AH18">
        <v>152.94049999999999</v>
      </c>
      <c r="AI18">
        <v>0</v>
      </c>
      <c r="AJ18">
        <v>0</v>
      </c>
      <c r="AK18">
        <v>50.76</v>
      </c>
      <c r="AL18">
        <v>82.501999999999995</v>
      </c>
      <c r="AM18">
        <v>15.804048</v>
      </c>
      <c r="AN18">
        <v>0.99475999999999998</v>
      </c>
      <c r="AO18">
        <v>24.99</v>
      </c>
      <c r="AP18">
        <v>11.529</v>
      </c>
      <c r="AQ18">
        <v>10.584</v>
      </c>
      <c r="AR18">
        <v>51.887999999999998</v>
      </c>
      <c r="AS18">
        <v>31.897382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3285.491149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0</v>
      </c>
      <c r="J19">
        <v>78.912000000000006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373.5</v>
      </c>
      <c r="V19">
        <v>11.815</v>
      </c>
      <c r="W19">
        <v>42.49</v>
      </c>
      <c r="X19">
        <v>110.145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33.357999999999997</v>
      </c>
      <c r="AF19">
        <v>5.9160000000000004</v>
      </c>
      <c r="AG19">
        <v>28.729199999999999</v>
      </c>
      <c r="AH19">
        <v>152.94049999999999</v>
      </c>
      <c r="AI19">
        <v>0</v>
      </c>
      <c r="AJ19">
        <v>0</v>
      </c>
      <c r="AK19">
        <v>50.76</v>
      </c>
      <c r="AL19">
        <v>82.501999999999995</v>
      </c>
      <c r="AM19">
        <v>15.804048</v>
      </c>
      <c r="AN19">
        <v>0.99475999999999998</v>
      </c>
      <c r="AO19">
        <v>24.99</v>
      </c>
      <c r="AP19">
        <v>11.529</v>
      </c>
      <c r="AQ19">
        <v>0</v>
      </c>
      <c r="AR19">
        <v>47.472000000000001</v>
      </c>
      <c r="AS19">
        <v>31.897382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3313.7923990000004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0</v>
      </c>
      <c r="J20">
        <v>78.912000000000006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382.5</v>
      </c>
      <c r="V20">
        <v>11.815</v>
      </c>
      <c r="W20">
        <v>42.49</v>
      </c>
      <c r="X20">
        <v>110.145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33.357999999999997</v>
      </c>
      <c r="AF20">
        <v>5.9160000000000004</v>
      </c>
      <c r="AG20">
        <v>28.729199999999999</v>
      </c>
      <c r="AH20">
        <v>152.94049999999999</v>
      </c>
      <c r="AI20">
        <v>0</v>
      </c>
      <c r="AJ20">
        <v>0</v>
      </c>
      <c r="AK20">
        <v>50.76</v>
      </c>
      <c r="AL20">
        <v>82.501999999999995</v>
      </c>
      <c r="AM20">
        <v>15.804048</v>
      </c>
      <c r="AN20">
        <v>0.99475999999999998</v>
      </c>
      <c r="AO20">
        <v>24.99</v>
      </c>
      <c r="AP20">
        <v>11.529</v>
      </c>
      <c r="AQ20">
        <v>0</v>
      </c>
      <c r="AR20">
        <v>47.472000000000001</v>
      </c>
      <c r="AS20">
        <v>31.897382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3322.7923990000004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0</v>
      </c>
      <c r="J21">
        <v>78.912000000000006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388.125</v>
      </c>
      <c r="V21">
        <v>11.815</v>
      </c>
      <c r="W21">
        <v>42.49</v>
      </c>
      <c r="X21">
        <v>115.39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48.112499999999997</v>
      </c>
      <c r="AF21">
        <v>5.9160000000000004</v>
      </c>
      <c r="AG21">
        <v>28.729199999999999</v>
      </c>
      <c r="AH21">
        <v>152.94049999999999</v>
      </c>
      <c r="AI21">
        <v>0</v>
      </c>
      <c r="AJ21">
        <v>0</v>
      </c>
      <c r="AK21">
        <v>50.76</v>
      </c>
      <c r="AL21">
        <v>82.501999999999995</v>
      </c>
      <c r="AM21">
        <v>15.804048</v>
      </c>
      <c r="AN21">
        <v>0.99475999999999998</v>
      </c>
      <c r="AO21">
        <v>24.99</v>
      </c>
      <c r="AP21">
        <v>11.529</v>
      </c>
      <c r="AQ21">
        <v>0</v>
      </c>
      <c r="AR21">
        <v>47.472000000000001</v>
      </c>
      <c r="AS21">
        <v>31.897382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3348.4168990000003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0</v>
      </c>
      <c r="J22">
        <v>78.912000000000006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393.75</v>
      </c>
      <c r="V22">
        <v>11.815</v>
      </c>
      <c r="W22">
        <v>42.49</v>
      </c>
      <c r="X22">
        <v>115.39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48.112499999999997</v>
      </c>
      <c r="AF22">
        <v>5.9160000000000004</v>
      </c>
      <c r="AG22">
        <v>28.729199999999999</v>
      </c>
      <c r="AH22">
        <v>152.94049999999999</v>
      </c>
      <c r="AI22">
        <v>0</v>
      </c>
      <c r="AJ22">
        <v>0</v>
      </c>
      <c r="AK22">
        <v>50.76</v>
      </c>
      <c r="AL22">
        <v>82.501999999999995</v>
      </c>
      <c r="AM22">
        <v>15.804048</v>
      </c>
      <c r="AN22">
        <v>0.99475999999999998</v>
      </c>
      <c r="AO22">
        <v>24.99</v>
      </c>
      <c r="AP22">
        <v>11.529</v>
      </c>
      <c r="AQ22">
        <v>0</v>
      </c>
      <c r="AR22">
        <v>47.472000000000001</v>
      </c>
      <c r="AS22">
        <v>31.897382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3354.0418990000003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0</v>
      </c>
      <c r="J23">
        <v>78.912000000000006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399.375</v>
      </c>
      <c r="V23">
        <v>12.51</v>
      </c>
      <c r="W23">
        <v>42.49</v>
      </c>
      <c r="X23">
        <v>120.63500000000001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48.112499999999997</v>
      </c>
      <c r="AF23">
        <v>5.9160000000000004</v>
      </c>
      <c r="AG23">
        <v>28.729199999999999</v>
      </c>
      <c r="AH23">
        <v>152.94049999999999</v>
      </c>
      <c r="AI23">
        <v>0</v>
      </c>
      <c r="AJ23">
        <v>0</v>
      </c>
      <c r="AK23">
        <v>50.76</v>
      </c>
      <c r="AL23">
        <v>79.016000000000005</v>
      </c>
      <c r="AM23">
        <v>15.804048</v>
      </c>
      <c r="AN23">
        <v>0.99475999999999998</v>
      </c>
      <c r="AO23">
        <v>24.99</v>
      </c>
      <c r="AP23">
        <v>11.529</v>
      </c>
      <c r="AQ23">
        <v>0</v>
      </c>
      <c r="AR23">
        <v>47.472000000000001</v>
      </c>
      <c r="AS23">
        <v>31.897382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3362.1208990000009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0</v>
      </c>
      <c r="J24">
        <v>78.912000000000006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407.25</v>
      </c>
      <c r="V24">
        <v>12.51</v>
      </c>
      <c r="W24">
        <v>42.49</v>
      </c>
      <c r="X24">
        <v>120.63500000000001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48.112499999999997</v>
      </c>
      <c r="AF24">
        <v>5.9160000000000004</v>
      </c>
      <c r="AG24">
        <v>28.729199999999999</v>
      </c>
      <c r="AH24">
        <v>152.94049999999999</v>
      </c>
      <c r="AI24">
        <v>0</v>
      </c>
      <c r="AJ24">
        <v>0</v>
      </c>
      <c r="AK24">
        <v>50.76</v>
      </c>
      <c r="AL24">
        <v>79.016000000000005</v>
      </c>
      <c r="AM24">
        <v>15.804048</v>
      </c>
      <c r="AN24">
        <v>0.99475999999999998</v>
      </c>
      <c r="AO24">
        <v>24.99</v>
      </c>
      <c r="AP24">
        <v>11.529</v>
      </c>
      <c r="AQ24">
        <v>0</v>
      </c>
      <c r="AR24">
        <v>47.472000000000001</v>
      </c>
      <c r="AS24">
        <v>31.897382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3369.9958990000009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0</v>
      </c>
      <c r="J25">
        <v>78.912000000000006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414</v>
      </c>
      <c r="V25">
        <v>12.51</v>
      </c>
      <c r="W25">
        <v>42.49</v>
      </c>
      <c r="X25">
        <v>125.88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48.112499999999997</v>
      </c>
      <c r="AF25">
        <v>5.9160000000000004</v>
      </c>
      <c r="AG25">
        <v>28.729199999999999</v>
      </c>
      <c r="AH25">
        <v>152.94049999999999</v>
      </c>
      <c r="AI25">
        <v>0</v>
      </c>
      <c r="AJ25">
        <v>0</v>
      </c>
      <c r="AK25">
        <v>50.76</v>
      </c>
      <c r="AL25">
        <v>79.016000000000005</v>
      </c>
      <c r="AM25">
        <v>15.804048</v>
      </c>
      <c r="AN25">
        <v>0.99475999999999998</v>
      </c>
      <c r="AO25">
        <v>24.99</v>
      </c>
      <c r="AP25">
        <v>11.529</v>
      </c>
      <c r="AQ25">
        <v>0</v>
      </c>
      <c r="AR25">
        <v>47.472000000000001</v>
      </c>
      <c r="AS25">
        <v>31.897382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3381.9908990000008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0</v>
      </c>
      <c r="J26">
        <v>78.912000000000006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414</v>
      </c>
      <c r="V26">
        <v>12.51</v>
      </c>
      <c r="W26">
        <v>42.49</v>
      </c>
      <c r="X26">
        <v>131.125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48.112499999999997</v>
      </c>
      <c r="AF26">
        <v>5.9160000000000004</v>
      </c>
      <c r="AG26">
        <v>28.729199999999999</v>
      </c>
      <c r="AH26">
        <v>152.94049999999999</v>
      </c>
      <c r="AI26">
        <v>0</v>
      </c>
      <c r="AJ26">
        <v>0</v>
      </c>
      <c r="AK26">
        <v>50.76</v>
      </c>
      <c r="AL26">
        <v>79.016000000000005</v>
      </c>
      <c r="AM26">
        <v>15.804048</v>
      </c>
      <c r="AN26">
        <v>0.99475999999999998</v>
      </c>
      <c r="AO26">
        <v>24.99</v>
      </c>
      <c r="AP26">
        <v>11.529</v>
      </c>
      <c r="AQ26">
        <v>0</v>
      </c>
      <c r="AR26">
        <v>47.472000000000001</v>
      </c>
      <c r="AS26">
        <v>31.897382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3387.2358990000007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0</v>
      </c>
      <c r="J27">
        <v>78.912000000000006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414</v>
      </c>
      <c r="V27">
        <v>12.51</v>
      </c>
      <c r="W27">
        <v>42.49</v>
      </c>
      <c r="X27">
        <v>136.37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48.112499999999997</v>
      </c>
      <c r="AF27">
        <v>5.9160000000000004</v>
      </c>
      <c r="AG27">
        <v>28.729199999999999</v>
      </c>
      <c r="AH27">
        <v>152.94049999999999</v>
      </c>
      <c r="AI27">
        <v>0</v>
      </c>
      <c r="AJ27">
        <v>0</v>
      </c>
      <c r="AK27">
        <v>50.76</v>
      </c>
      <c r="AL27">
        <v>79.016000000000005</v>
      </c>
      <c r="AM27">
        <v>15.804048</v>
      </c>
      <c r="AN27">
        <v>0.99475999999999998</v>
      </c>
      <c r="AO27">
        <v>24.99</v>
      </c>
      <c r="AP27">
        <v>11.529</v>
      </c>
      <c r="AQ27">
        <v>0</v>
      </c>
      <c r="AR27">
        <v>47.472000000000001</v>
      </c>
      <c r="AS27">
        <v>31.897382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3392.4808990000006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0</v>
      </c>
      <c r="J28">
        <v>78.912000000000006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414</v>
      </c>
      <c r="V28">
        <v>12.51</v>
      </c>
      <c r="W28">
        <v>42.49</v>
      </c>
      <c r="X28">
        <v>136.37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48.112499999999997</v>
      </c>
      <c r="AF28">
        <v>5.9160000000000004</v>
      </c>
      <c r="AG28">
        <v>28.729199999999999</v>
      </c>
      <c r="AH28">
        <v>152.94049999999999</v>
      </c>
      <c r="AI28">
        <v>0</v>
      </c>
      <c r="AJ28">
        <v>0</v>
      </c>
      <c r="AK28">
        <v>50.76</v>
      </c>
      <c r="AL28">
        <v>79.016000000000005</v>
      </c>
      <c r="AM28">
        <v>15.804048</v>
      </c>
      <c r="AN28">
        <v>0.99475999999999998</v>
      </c>
      <c r="AO28">
        <v>24.99</v>
      </c>
      <c r="AP28">
        <v>11.529</v>
      </c>
      <c r="AQ28">
        <v>0</v>
      </c>
      <c r="AR28">
        <v>51.887999999999998</v>
      </c>
      <c r="AS28">
        <v>31.897382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3396.8968990000003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0</v>
      </c>
      <c r="J29">
        <v>78.912000000000006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414</v>
      </c>
      <c r="V29">
        <v>12.51</v>
      </c>
      <c r="W29">
        <v>42.49</v>
      </c>
      <c r="X29">
        <v>136.37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48.112499999999997</v>
      </c>
      <c r="AF29">
        <v>5.9160000000000004</v>
      </c>
      <c r="AG29">
        <v>28.729199999999999</v>
      </c>
      <c r="AH29">
        <v>152.94049999999999</v>
      </c>
      <c r="AI29">
        <v>0</v>
      </c>
      <c r="AJ29">
        <v>0</v>
      </c>
      <c r="AK29">
        <v>50.76</v>
      </c>
      <c r="AL29">
        <v>79.016000000000005</v>
      </c>
      <c r="AM29">
        <v>15.804048</v>
      </c>
      <c r="AN29">
        <v>0.99475999999999998</v>
      </c>
      <c r="AO29">
        <v>24.99</v>
      </c>
      <c r="AP29">
        <v>11.529</v>
      </c>
      <c r="AQ29">
        <v>0</v>
      </c>
      <c r="AR29">
        <v>51.887999999999998</v>
      </c>
      <c r="AS29">
        <v>31.897382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3396.8968990000003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0</v>
      </c>
      <c r="J30">
        <v>78.912000000000006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414</v>
      </c>
      <c r="V30">
        <v>12.51</v>
      </c>
      <c r="W30">
        <v>42.49</v>
      </c>
      <c r="X30">
        <v>136.37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48.112499999999997</v>
      </c>
      <c r="AF30">
        <v>5.9160000000000004</v>
      </c>
      <c r="AG30">
        <v>28.729199999999999</v>
      </c>
      <c r="AH30">
        <v>152.94049999999999</v>
      </c>
      <c r="AI30">
        <v>0</v>
      </c>
      <c r="AJ30">
        <v>0</v>
      </c>
      <c r="AK30">
        <v>50.76</v>
      </c>
      <c r="AL30">
        <v>79.016000000000005</v>
      </c>
      <c r="AM30">
        <v>15.804048</v>
      </c>
      <c r="AN30">
        <v>0.99475999999999998</v>
      </c>
      <c r="AO30">
        <v>24.99</v>
      </c>
      <c r="AP30">
        <v>11.529</v>
      </c>
      <c r="AQ30">
        <v>0</v>
      </c>
      <c r="AR30">
        <v>47.472000000000001</v>
      </c>
      <c r="AS30">
        <v>31.897382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3392.4808990000006</v>
      </c>
    </row>
    <row r="31" spans="1:117">
      <c r="A31" t="s">
        <v>73</v>
      </c>
      <c r="B31">
        <v>0</v>
      </c>
      <c r="C31">
        <v>0</v>
      </c>
      <c r="D31">
        <v>42</v>
      </c>
      <c r="E31">
        <v>0</v>
      </c>
      <c r="F31">
        <v>0</v>
      </c>
      <c r="G31">
        <v>66.789000000000001</v>
      </c>
      <c r="H31">
        <v>0</v>
      </c>
      <c r="I31">
        <v>0</v>
      </c>
      <c r="J31">
        <v>78.912000000000006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414</v>
      </c>
      <c r="V31">
        <v>12.51</v>
      </c>
      <c r="W31">
        <v>42.49</v>
      </c>
      <c r="X31">
        <v>136.37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33.357999999999997</v>
      </c>
      <c r="AF31">
        <v>5.9160000000000004</v>
      </c>
      <c r="AG31">
        <v>28.729199999999999</v>
      </c>
      <c r="AH31">
        <v>152.94049999999999</v>
      </c>
      <c r="AI31">
        <v>0</v>
      </c>
      <c r="AJ31">
        <v>0</v>
      </c>
      <c r="AK31">
        <v>50.76</v>
      </c>
      <c r="AL31">
        <v>79.016000000000005</v>
      </c>
      <c r="AM31">
        <v>15.804048</v>
      </c>
      <c r="AN31">
        <v>0.99475999999999998</v>
      </c>
      <c r="AO31">
        <v>24.99</v>
      </c>
      <c r="AP31">
        <v>11.529</v>
      </c>
      <c r="AQ31">
        <v>0</v>
      </c>
      <c r="AR31">
        <v>47.472000000000001</v>
      </c>
      <c r="AS31">
        <v>31.897382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3377.7263990000006</v>
      </c>
    </row>
    <row r="32" spans="1:117">
      <c r="A32" t="s">
        <v>74</v>
      </c>
      <c r="B32">
        <v>0</v>
      </c>
      <c r="C32">
        <v>0</v>
      </c>
      <c r="D32">
        <v>42</v>
      </c>
      <c r="E32">
        <v>0</v>
      </c>
      <c r="F32">
        <v>0</v>
      </c>
      <c r="G32">
        <v>66.789000000000001</v>
      </c>
      <c r="H32">
        <v>0</v>
      </c>
      <c r="I32">
        <v>0</v>
      </c>
      <c r="J32">
        <v>78.912000000000006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414</v>
      </c>
      <c r="V32">
        <v>12.51</v>
      </c>
      <c r="W32">
        <v>42.49</v>
      </c>
      <c r="X32">
        <v>136.37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33.357999999999997</v>
      </c>
      <c r="AF32">
        <v>5.9160000000000004</v>
      </c>
      <c r="AG32">
        <v>28.729199999999999</v>
      </c>
      <c r="AH32">
        <v>152.94049999999999</v>
      </c>
      <c r="AI32">
        <v>0</v>
      </c>
      <c r="AJ32">
        <v>0</v>
      </c>
      <c r="AK32">
        <v>50.76</v>
      </c>
      <c r="AL32">
        <v>79.016000000000005</v>
      </c>
      <c r="AM32">
        <v>15.804048</v>
      </c>
      <c r="AN32">
        <v>0.99475999999999998</v>
      </c>
      <c r="AO32">
        <v>24.99</v>
      </c>
      <c r="AP32">
        <v>11.529</v>
      </c>
      <c r="AQ32">
        <v>0</v>
      </c>
      <c r="AR32">
        <v>47.472000000000001</v>
      </c>
      <c r="AS32">
        <v>31.897382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3377.7263990000006</v>
      </c>
    </row>
    <row r="33" spans="1:117">
      <c r="A33" t="s">
        <v>75</v>
      </c>
      <c r="B33">
        <v>0</v>
      </c>
      <c r="C33">
        <v>0</v>
      </c>
      <c r="D33">
        <v>42</v>
      </c>
      <c r="E33">
        <v>0</v>
      </c>
      <c r="F33">
        <v>0</v>
      </c>
      <c r="G33">
        <v>66.789000000000001</v>
      </c>
      <c r="H33">
        <v>0</v>
      </c>
      <c r="I33">
        <v>0</v>
      </c>
      <c r="J33">
        <v>78.912000000000006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414</v>
      </c>
      <c r="V33">
        <v>12.51</v>
      </c>
      <c r="W33">
        <v>42.49</v>
      </c>
      <c r="X33">
        <v>141.61500000000001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33.357999999999997</v>
      </c>
      <c r="AF33">
        <v>5.9160000000000004</v>
      </c>
      <c r="AG33">
        <v>28.729199999999999</v>
      </c>
      <c r="AH33">
        <v>152.94049999999999</v>
      </c>
      <c r="AI33">
        <v>0</v>
      </c>
      <c r="AJ33">
        <v>0</v>
      </c>
      <c r="AK33">
        <v>50.76</v>
      </c>
      <c r="AL33">
        <v>77.853999999999999</v>
      </c>
      <c r="AM33">
        <v>15.804048</v>
      </c>
      <c r="AN33">
        <v>0.99475999999999998</v>
      </c>
      <c r="AO33">
        <v>24.99</v>
      </c>
      <c r="AP33">
        <v>11.529</v>
      </c>
      <c r="AQ33">
        <v>0</v>
      </c>
      <c r="AR33">
        <v>47.472000000000001</v>
      </c>
      <c r="AS33">
        <v>31.897382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3381.8093990000002</v>
      </c>
    </row>
    <row r="34" spans="1:117">
      <c r="A34" t="s">
        <v>76</v>
      </c>
      <c r="B34">
        <v>0</v>
      </c>
      <c r="C34">
        <v>0</v>
      </c>
      <c r="D34">
        <v>42</v>
      </c>
      <c r="E34">
        <v>0</v>
      </c>
      <c r="F34">
        <v>0</v>
      </c>
      <c r="G34">
        <v>66.789000000000001</v>
      </c>
      <c r="H34">
        <v>0</v>
      </c>
      <c r="I34">
        <v>0</v>
      </c>
      <c r="J34">
        <v>78.912000000000006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414</v>
      </c>
      <c r="V34">
        <v>12.51</v>
      </c>
      <c r="W34">
        <v>42.49</v>
      </c>
      <c r="X34">
        <v>146.86000000000001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33.357999999999997</v>
      </c>
      <c r="AF34">
        <v>5.9160000000000004</v>
      </c>
      <c r="AG34">
        <v>28.729199999999999</v>
      </c>
      <c r="AH34">
        <v>152.94049999999999</v>
      </c>
      <c r="AI34">
        <v>0</v>
      </c>
      <c r="AJ34">
        <v>0</v>
      </c>
      <c r="AK34">
        <v>50.76</v>
      </c>
      <c r="AL34">
        <v>77.853999999999999</v>
      </c>
      <c r="AM34">
        <v>15.804048</v>
      </c>
      <c r="AN34">
        <v>0.99475999999999998</v>
      </c>
      <c r="AO34">
        <v>24.99</v>
      </c>
      <c r="AP34">
        <v>11.529</v>
      </c>
      <c r="AQ34">
        <v>0</v>
      </c>
      <c r="AR34">
        <v>47.472000000000001</v>
      </c>
      <c r="AS34">
        <v>31.897382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3387.0543990000006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0</v>
      </c>
      <c r="G35">
        <v>66.789000000000001</v>
      </c>
      <c r="H35">
        <v>0</v>
      </c>
      <c r="I35">
        <v>0</v>
      </c>
      <c r="J35">
        <v>78.912000000000006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414</v>
      </c>
      <c r="V35">
        <v>12.51</v>
      </c>
      <c r="W35">
        <v>42.49</v>
      </c>
      <c r="X35">
        <v>147.515625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33.357999999999997</v>
      </c>
      <c r="AF35">
        <v>7.8879999999999999</v>
      </c>
      <c r="AG35">
        <v>28.729199999999999</v>
      </c>
      <c r="AH35">
        <v>152.94049999999999</v>
      </c>
      <c r="AI35">
        <v>0</v>
      </c>
      <c r="AJ35">
        <v>0</v>
      </c>
      <c r="AK35">
        <v>50.76</v>
      </c>
      <c r="AL35">
        <v>77.853999999999999</v>
      </c>
      <c r="AM35">
        <v>15.804048</v>
      </c>
      <c r="AN35">
        <v>0.99475999999999998</v>
      </c>
      <c r="AO35">
        <v>24.99</v>
      </c>
      <c r="AP35">
        <v>11.529</v>
      </c>
      <c r="AQ35">
        <v>0</v>
      </c>
      <c r="AR35">
        <v>47.472000000000001</v>
      </c>
      <c r="AS35">
        <v>31.897382</v>
      </c>
      <c r="AT35">
        <v>16.484999999999999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3390.8300240000008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0</v>
      </c>
      <c r="G36">
        <v>66.789000000000001</v>
      </c>
      <c r="H36">
        <v>0</v>
      </c>
      <c r="I36">
        <v>0</v>
      </c>
      <c r="J36">
        <v>78.912000000000006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414</v>
      </c>
      <c r="V36">
        <v>12.51</v>
      </c>
      <c r="W36">
        <v>42.49</v>
      </c>
      <c r="X36">
        <v>147.515625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33.357999999999997</v>
      </c>
      <c r="AF36">
        <v>7.8879999999999999</v>
      </c>
      <c r="AG36">
        <v>28.729199999999999</v>
      </c>
      <c r="AH36">
        <v>152.94049999999999</v>
      </c>
      <c r="AI36">
        <v>0</v>
      </c>
      <c r="AJ36">
        <v>0</v>
      </c>
      <c r="AK36">
        <v>50.76</v>
      </c>
      <c r="AL36">
        <v>77.853999999999999</v>
      </c>
      <c r="AM36">
        <v>15.804048</v>
      </c>
      <c r="AN36">
        <v>0.99475999999999998</v>
      </c>
      <c r="AO36">
        <v>24.99</v>
      </c>
      <c r="AP36">
        <v>11.529</v>
      </c>
      <c r="AQ36">
        <v>0</v>
      </c>
      <c r="AR36">
        <v>47.472000000000001</v>
      </c>
      <c r="AS36">
        <v>31.897382</v>
      </c>
      <c r="AT36">
        <v>18.683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3393.0280240000006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0</v>
      </c>
      <c r="G37">
        <v>66.789000000000001</v>
      </c>
      <c r="H37">
        <v>0</v>
      </c>
      <c r="I37">
        <v>0</v>
      </c>
      <c r="J37">
        <v>78.912000000000006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414</v>
      </c>
      <c r="V37">
        <v>12.51</v>
      </c>
      <c r="W37">
        <v>42.49</v>
      </c>
      <c r="X37">
        <v>147.515625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33.357999999999997</v>
      </c>
      <c r="AF37">
        <v>7.8879999999999999</v>
      </c>
      <c r="AG37">
        <v>28.729199999999999</v>
      </c>
      <c r="AH37">
        <v>152.94049999999999</v>
      </c>
      <c r="AI37">
        <v>0</v>
      </c>
      <c r="AJ37">
        <v>0</v>
      </c>
      <c r="AK37">
        <v>50.76</v>
      </c>
      <c r="AL37">
        <v>76.691999999999993</v>
      </c>
      <c r="AM37">
        <v>15.804048</v>
      </c>
      <c r="AN37">
        <v>0.99475999999999998</v>
      </c>
      <c r="AO37">
        <v>27.93</v>
      </c>
      <c r="AP37">
        <v>7.6859999999999999</v>
      </c>
      <c r="AQ37">
        <v>0</v>
      </c>
      <c r="AR37">
        <v>47.472000000000001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3392.2818240000011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0</v>
      </c>
      <c r="J38">
        <v>78.912000000000006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414</v>
      </c>
      <c r="V38">
        <v>12.51</v>
      </c>
      <c r="W38">
        <v>42.49</v>
      </c>
      <c r="X38">
        <v>147.515625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33.357999999999997</v>
      </c>
      <c r="AF38">
        <v>7.8879999999999999</v>
      </c>
      <c r="AG38">
        <v>28.729199999999999</v>
      </c>
      <c r="AH38">
        <v>152.94049999999999</v>
      </c>
      <c r="AI38">
        <v>0</v>
      </c>
      <c r="AJ38">
        <v>0</v>
      </c>
      <c r="AK38">
        <v>50.76</v>
      </c>
      <c r="AL38">
        <v>76.691999999999993</v>
      </c>
      <c r="AM38">
        <v>15.804048</v>
      </c>
      <c r="AN38">
        <v>0.99475999999999998</v>
      </c>
      <c r="AO38">
        <v>27.93</v>
      </c>
      <c r="AP38">
        <v>7.6859999999999999</v>
      </c>
      <c r="AQ38">
        <v>0</v>
      </c>
      <c r="AR38">
        <v>47.472000000000001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3392.2818240000011</v>
      </c>
    </row>
    <row r="39" spans="1:117">
      <c r="A39" t="s">
        <v>81</v>
      </c>
      <c r="B39">
        <v>0</v>
      </c>
      <c r="C39">
        <v>0</v>
      </c>
      <c r="D39">
        <v>40.950000000000003</v>
      </c>
      <c r="E39">
        <v>0</v>
      </c>
      <c r="F39">
        <v>0</v>
      </c>
      <c r="G39">
        <v>66.789000000000001</v>
      </c>
      <c r="H39">
        <v>0</v>
      </c>
      <c r="I39">
        <v>0</v>
      </c>
      <c r="J39">
        <v>78.912000000000006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414</v>
      </c>
      <c r="V39">
        <v>12.51</v>
      </c>
      <c r="W39">
        <v>42.49</v>
      </c>
      <c r="X39">
        <v>147.515625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33.357999999999997</v>
      </c>
      <c r="AF39">
        <v>7.8879999999999999</v>
      </c>
      <c r="AG39">
        <v>28.729199999999999</v>
      </c>
      <c r="AH39">
        <v>152.94049999999999</v>
      </c>
      <c r="AI39">
        <v>0</v>
      </c>
      <c r="AJ39">
        <v>0</v>
      </c>
      <c r="AK39">
        <v>50.76</v>
      </c>
      <c r="AL39">
        <v>75.53</v>
      </c>
      <c r="AM39">
        <v>15.804048</v>
      </c>
      <c r="AN39">
        <v>0.99475999999999998</v>
      </c>
      <c r="AO39">
        <v>27.93</v>
      </c>
      <c r="AP39">
        <v>3.843</v>
      </c>
      <c r="AQ39">
        <v>0</v>
      </c>
      <c r="AR39">
        <v>47.472000000000001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3387.2768240000009</v>
      </c>
    </row>
    <row r="40" spans="1:117">
      <c r="A40" t="s">
        <v>82</v>
      </c>
      <c r="B40">
        <v>0</v>
      </c>
      <c r="C40">
        <v>0</v>
      </c>
      <c r="D40">
        <v>40.950000000000003</v>
      </c>
      <c r="E40">
        <v>0</v>
      </c>
      <c r="F40">
        <v>0</v>
      </c>
      <c r="G40">
        <v>66.789000000000001</v>
      </c>
      <c r="H40">
        <v>0</v>
      </c>
      <c r="I40">
        <v>0</v>
      </c>
      <c r="J40">
        <v>78.912000000000006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414</v>
      </c>
      <c r="V40">
        <v>12.51</v>
      </c>
      <c r="W40">
        <v>42.49</v>
      </c>
      <c r="X40">
        <v>147.515625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33.357999999999997</v>
      </c>
      <c r="AF40">
        <v>7.8879999999999999</v>
      </c>
      <c r="AG40">
        <v>28.729199999999999</v>
      </c>
      <c r="AH40">
        <v>152.94049999999999</v>
      </c>
      <c r="AI40">
        <v>0</v>
      </c>
      <c r="AJ40">
        <v>0</v>
      </c>
      <c r="AK40">
        <v>50.76</v>
      </c>
      <c r="AL40">
        <v>75.53</v>
      </c>
      <c r="AM40">
        <v>15.804048</v>
      </c>
      <c r="AN40">
        <v>0.99475999999999998</v>
      </c>
      <c r="AO40">
        <v>27.93</v>
      </c>
      <c r="AP40">
        <v>3.843</v>
      </c>
      <c r="AQ40">
        <v>0</v>
      </c>
      <c r="AR40">
        <v>47.472000000000001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3387.2768240000009</v>
      </c>
    </row>
    <row r="41" spans="1:117">
      <c r="A41" t="s">
        <v>83</v>
      </c>
      <c r="B41">
        <v>0</v>
      </c>
      <c r="C41">
        <v>0</v>
      </c>
      <c r="D41">
        <v>40.950000000000003</v>
      </c>
      <c r="E41">
        <v>0</v>
      </c>
      <c r="F41">
        <v>0</v>
      </c>
      <c r="G41">
        <v>66.789000000000001</v>
      </c>
      <c r="H41">
        <v>0</v>
      </c>
      <c r="I41">
        <v>0</v>
      </c>
      <c r="J41">
        <v>78.912000000000006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414</v>
      </c>
      <c r="V41">
        <v>12.51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33.357999999999997</v>
      </c>
      <c r="AF41">
        <v>7.8879999999999999</v>
      </c>
      <c r="AG41">
        <v>28.729199999999999</v>
      </c>
      <c r="AH41">
        <v>0</v>
      </c>
      <c r="AI41">
        <v>0</v>
      </c>
      <c r="AJ41">
        <v>0</v>
      </c>
      <c r="AK41">
        <v>50.76</v>
      </c>
      <c r="AL41">
        <v>72.043999999999997</v>
      </c>
      <c r="AM41">
        <v>15.804048</v>
      </c>
      <c r="AN41">
        <v>0.99475999999999998</v>
      </c>
      <c r="AO41">
        <v>27.93</v>
      </c>
      <c r="AP41">
        <v>11.529</v>
      </c>
      <c r="AQ41">
        <v>0</v>
      </c>
      <c r="AR41">
        <v>47.472000000000001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3242.445404000001</v>
      </c>
    </row>
    <row r="42" spans="1:117">
      <c r="A42" t="s">
        <v>84</v>
      </c>
      <c r="B42">
        <v>0</v>
      </c>
      <c r="C42">
        <v>0</v>
      </c>
      <c r="D42">
        <v>40.950000000000003</v>
      </c>
      <c r="E42">
        <v>0</v>
      </c>
      <c r="F42">
        <v>0</v>
      </c>
      <c r="G42">
        <v>66.789000000000001</v>
      </c>
      <c r="H42">
        <v>0</v>
      </c>
      <c r="I42">
        <v>0</v>
      </c>
      <c r="J42">
        <v>78.912000000000006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414</v>
      </c>
      <c r="V42">
        <v>12.51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33.357999999999997</v>
      </c>
      <c r="AF42">
        <v>7.8879999999999999</v>
      </c>
      <c r="AG42">
        <v>28.729199999999999</v>
      </c>
      <c r="AH42">
        <v>0</v>
      </c>
      <c r="AI42">
        <v>0</v>
      </c>
      <c r="AJ42">
        <v>0</v>
      </c>
      <c r="AK42">
        <v>50.76</v>
      </c>
      <c r="AL42">
        <v>72.043999999999997</v>
      </c>
      <c r="AM42">
        <v>15.804048</v>
      </c>
      <c r="AN42">
        <v>0.99475999999999998</v>
      </c>
      <c r="AO42">
        <v>27.93</v>
      </c>
      <c r="AP42">
        <v>11.529</v>
      </c>
      <c r="AQ42">
        <v>0</v>
      </c>
      <c r="AR42">
        <v>47.472000000000001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3242.445404000001</v>
      </c>
    </row>
    <row r="43" spans="1:117">
      <c r="A43" t="s">
        <v>85</v>
      </c>
      <c r="B43">
        <v>0</v>
      </c>
      <c r="C43">
        <v>0</v>
      </c>
      <c r="D43">
        <v>40.424999999999997</v>
      </c>
      <c r="E43">
        <v>0</v>
      </c>
      <c r="F43">
        <v>0</v>
      </c>
      <c r="G43">
        <v>66.789000000000001</v>
      </c>
      <c r="H43">
        <v>0</v>
      </c>
      <c r="I43">
        <v>0</v>
      </c>
      <c r="J43">
        <v>78.912000000000006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414</v>
      </c>
      <c r="V43">
        <v>12.51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33.357999999999997</v>
      </c>
      <c r="AF43">
        <v>7.8879999999999999</v>
      </c>
      <c r="AG43">
        <v>28.729199999999999</v>
      </c>
      <c r="AH43">
        <v>0</v>
      </c>
      <c r="AI43">
        <v>0</v>
      </c>
      <c r="AJ43">
        <v>0</v>
      </c>
      <c r="AK43">
        <v>50.76</v>
      </c>
      <c r="AL43">
        <v>72.043999999999997</v>
      </c>
      <c r="AM43">
        <v>15.804048</v>
      </c>
      <c r="AN43">
        <v>0.99475999999999998</v>
      </c>
      <c r="AO43">
        <v>27.93</v>
      </c>
      <c r="AP43">
        <v>11.529</v>
      </c>
      <c r="AQ43">
        <v>0</v>
      </c>
      <c r="AR43">
        <v>47.472000000000001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3241.9204040000009</v>
      </c>
    </row>
    <row r="44" spans="1:117">
      <c r="A44" t="s">
        <v>86</v>
      </c>
      <c r="B44">
        <v>0</v>
      </c>
      <c r="C44">
        <v>0</v>
      </c>
      <c r="D44">
        <v>40.424999999999997</v>
      </c>
      <c r="E44">
        <v>0</v>
      </c>
      <c r="F44">
        <v>0</v>
      </c>
      <c r="G44">
        <v>66.789000000000001</v>
      </c>
      <c r="H44">
        <v>0</v>
      </c>
      <c r="I44">
        <v>0</v>
      </c>
      <c r="J44">
        <v>78.912000000000006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414</v>
      </c>
      <c r="V44">
        <v>12.51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33.357999999999997</v>
      </c>
      <c r="AF44">
        <v>7.8879999999999999</v>
      </c>
      <c r="AG44">
        <v>28.729199999999999</v>
      </c>
      <c r="AH44">
        <v>0</v>
      </c>
      <c r="AI44">
        <v>0</v>
      </c>
      <c r="AJ44">
        <v>0</v>
      </c>
      <c r="AK44">
        <v>50.76</v>
      </c>
      <c r="AL44">
        <v>72.043999999999997</v>
      </c>
      <c r="AM44">
        <v>15.804048</v>
      </c>
      <c r="AN44">
        <v>0.99475999999999998</v>
      </c>
      <c r="AO44">
        <v>27.93</v>
      </c>
      <c r="AP44">
        <v>11.529</v>
      </c>
      <c r="AQ44">
        <v>0</v>
      </c>
      <c r="AR44">
        <v>47.472000000000001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3241.9204040000009</v>
      </c>
    </row>
    <row r="45" spans="1:117">
      <c r="A45" t="s">
        <v>87</v>
      </c>
      <c r="B45">
        <v>0</v>
      </c>
      <c r="C45">
        <v>0</v>
      </c>
      <c r="D45">
        <v>40.424999999999997</v>
      </c>
      <c r="E45">
        <v>0</v>
      </c>
      <c r="F45">
        <v>0</v>
      </c>
      <c r="G45">
        <v>66.789000000000001</v>
      </c>
      <c r="H45">
        <v>0</v>
      </c>
      <c r="I45">
        <v>0</v>
      </c>
      <c r="J45">
        <v>78.912000000000006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414</v>
      </c>
      <c r="V45">
        <v>12.51</v>
      </c>
      <c r="W45">
        <v>46.399079999999998</v>
      </c>
      <c r="X45">
        <v>147.515625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33.357999999999997</v>
      </c>
      <c r="AF45">
        <v>7.8879999999999999</v>
      </c>
      <c r="AG45">
        <v>28.729199999999999</v>
      </c>
      <c r="AH45">
        <v>0</v>
      </c>
      <c r="AI45">
        <v>0</v>
      </c>
      <c r="AJ45">
        <v>0</v>
      </c>
      <c r="AK45">
        <v>50.76</v>
      </c>
      <c r="AL45">
        <v>66.233999999999995</v>
      </c>
      <c r="AM45">
        <v>15.804048</v>
      </c>
      <c r="AN45">
        <v>0.99475999999999998</v>
      </c>
      <c r="AO45">
        <v>27.93</v>
      </c>
      <c r="AP45">
        <v>11.529</v>
      </c>
      <c r="AQ45">
        <v>0</v>
      </c>
      <c r="AR45">
        <v>47.472000000000001</v>
      </c>
      <c r="AS45">
        <v>32.688360000000003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3237.2763820000009</v>
      </c>
    </row>
    <row r="46" spans="1:117">
      <c r="A46" t="s">
        <v>88</v>
      </c>
      <c r="B46">
        <v>0</v>
      </c>
      <c r="C46">
        <v>0</v>
      </c>
      <c r="D46">
        <v>40.424999999999997</v>
      </c>
      <c r="E46">
        <v>0</v>
      </c>
      <c r="F46">
        <v>0</v>
      </c>
      <c r="G46">
        <v>66.789000000000001</v>
      </c>
      <c r="H46">
        <v>0</v>
      </c>
      <c r="I46">
        <v>0</v>
      </c>
      <c r="J46">
        <v>78.912000000000006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414</v>
      </c>
      <c r="V46">
        <v>12.51</v>
      </c>
      <c r="W46">
        <v>46.399079999999998</v>
      </c>
      <c r="X46">
        <v>147.515625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33.357999999999997</v>
      </c>
      <c r="AF46">
        <v>7.8879999999999999</v>
      </c>
      <c r="AG46">
        <v>28.729199999999999</v>
      </c>
      <c r="AH46">
        <v>0</v>
      </c>
      <c r="AI46">
        <v>0</v>
      </c>
      <c r="AJ46">
        <v>0</v>
      </c>
      <c r="AK46">
        <v>50.76</v>
      </c>
      <c r="AL46">
        <v>76.691999999999993</v>
      </c>
      <c r="AM46">
        <v>15.804048</v>
      </c>
      <c r="AN46">
        <v>0.99475999999999998</v>
      </c>
      <c r="AO46">
        <v>27.93</v>
      </c>
      <c r="AP46">
        <v>7.6859999999999999</v>
      </c>
      <c r="AQ46">
        <v>0</v>
      </c>
      <c r="AR46">
        <v>51.887999999999998</v>
      </c>
      <c r="AS46">
        <v>32.688360000000003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3248.3073820000009</v>
      </c>
    </row>
    <row r="47" spans="1:117">
      <c r="A47" t="s">
        <v>89</v>
      </c>
      <c r="B47">
        <v>0</v>
      </c>
      <c r="C47">
        <v>0</v>
      </c>
      <c r="D47">
        <v>40.424999999999997</v>
      </c>
      <c r="E47">
        <v>0</v>
      </c>
      <c r="F47">
        <v>0</v>
      </c>
      <c r="G47">
        <v>66.789000000000001</v>
      </c>
      <c r="H47">
        <v>0</v>
      </c>
      <c r="I47">
        <v>0</v>
      </c>
      <c r="J47">
        <v>78.912000000000006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416.25</v>
      </c>
      <c r="V47">
        <v>12.51</v>
      </c>
      <c r="W47">
        <v>46.399079999999998</v>
      </c>
      <c r="X47">
        <v>147.515625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33.357999999999997</v>
      </c>
      <c r="AF47">
        <v>7.8879999999999999</v>
      </c>
      <c r="AG47">
        <v>28.729199999999999</v>
      </c>
      <c r="AH47">
        <v>0</v>
      </c>
      <c r="AI47">
        <v>0</v>
      </c>
      <c r="AJ47">
        <v>0</v>
      </c>
      <c r="AK47">
        <v>50.76</v>
      </c>
      <c r="AL47">
        <v>53.451999999999998</v>
      </c>
      <c r="AM47">
        <v>15.804048</v>
      </c>
      <c r="AN47">
        <v>0.99475999999999998</v>
      </c>
      <c r="AO47">
        <v>27.93</v>
      </c>
      <c r="AP47">
        <v>10.247999999999999</v>
      </c>
      <c r="AQ47">
        <v>0</v>
      </c>
      <c r="AR47">
        <v>51.887999999999998</v>
      </c>
      <c r="AS47">
        <v>32.688360000000003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3229.8793820000005</v>
      </c>
    </row>
    <row r="48" spans="1:117">
      <c r="A48" t="s">
        <v>90</v>
      </c>
      <c r="B48">
        <v>0</v>
      </c>
      <c r="C48">
        <v>0</v>
      </c>
      <c r="D48">
        <v>40.424999999999997</v>
      </c>
      <c r="E48">
        <v>0</v>
      </c>
      <c r="F48">
        <v>0</v>
      </c>
      <c r="G48">
        <v>66.789000000000001</v>
      </c>
      <c r="H48">
        <v>0</v>
      </c>
      <c r="I48">
        <v>0</v>
      </c>
      <c r="J48">
        <v>78.912000000000006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416.25</v>
      </c>
      <c r="V48">
        <v>12.51</v>
      </c>
      <c r="W48">
        <v>46.399079999999998</v>
      </c>
      <c r="X48">
        <v>147.515625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33.357999999999997</v>
      </c>
      <c r="AF48">
        <v>7.8879999999999999</v>
      </c>
      <c r="AG48">
        <v>28.729199999999999</v>
      </c>
      <c r="AH48">
        <v>0</v>
      </c>
      <c r="AI48">
        <v>0</v>
      </c>
      <c r="AJ48">
        <v>0</v>
      </c>
      <c r="AK48">
        <v>50.76</v>
      </c>
      <c r="AL48">
        <v>53.451999999999998</v>
      </c>
      <c r="AM48">
        <v>15.804048</v>
      </c>
      <c r="AN48">
        <v>0.99475999999999998</v>
      </c>
      <c r="AO48">
        <v>27.93</v>
      </c>
      <c r="AP48">
        <v>10.247999999999999</v>
      </c>
      <c r="AQ48">
        <v>0</v>
      </c>
      <c r="AR48">
        <v>47.472000000000001</v>
      </c>
      <c r="AS48">
        <v>32.688360000000003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3225.4633820000008</v>
      </c>
    </row>
    <row r="49" spans="1:117">
      <c r="A49" t="s">
        <v>91</v>
      </c>
      <c r="B49">
        <v>0</v>
      </c>
      <c r="C49">
        <v>0</v>
      </c>
      <c r="D49">
        <v>40.424999999999997</v>
      </c>
      <c r="E49">
        <v>0</v>
      </c>
      <c r="F49">
        <v>0</v>
      </c>
      <c r="G49">
        <v>66.789000000000001</v>
      </c>
      <c r="H49">
        <v>0</v>
      </c>
      <c r="I49">
        <v>0</v>
      </c>
      <c r="J49">
        <v>78.912000000000006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416.25</v>
      </c>
      <c r="V49">
        <v>12.51</v>
      </c>
      <c r="W49">
        <v>46.399079999999998</v>
      </c>
      <c r="X49">
        <v>147.515625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33.357999999999997</v>
      </c>
      <c r="AF49">
        <v>7.8879999999999999</v>
      </c>
      <c r="AG49">
        <v>28.729199999999999</v>
      </c>
      <c r="AH49">
        <v>0</v>
      </c>
      <c r="AI49">
        <v>0</v>
      </c>
      <c r="AJ49">
        <v>0</v>
      </c>
      <c r="AK49">
        <v>50.76</v>
      </c>
      <c r="AL49">
        <v>53.451999999999998</v>
      </c>
      <c r="AM49">
        <v>15.804048</v>
      </c>
      <c r="AN49">
        <v>0.99475999999999998</v>
      </c>
      <c r="AO49">
        <v>27.93</v>
      </c>
      <c r="AP49">
        <v>10.247999999999999</v>
      </c>
      <c r="AQ49">
        <v>0</v>
      </c>
      <c r="AR49">
        <v>47.472000000000001</v>
      </c>
      <c r="AS49">
        <v>32.688360000000003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3225.4633820000008</v>
      </c>
    </row>
    <row r="50" spans="1:117">
      <c r="A50" t="s">
        <v>92</v>
      </c>
      <c r="B50">
        <v>0</v>
      </c>
      <c r="C50">
        <v>0</v>
      </c>
      <c r="D50">
        <v>40.424999999999997</v>
      </c>
      <c r="E50">
        <v>0</v>
      </c>
      <c r="F50">
        <v>0</v>
      </c>
      <c r="G50">
        <v>66.789000000000001</v>
      </c>
      <c r="H50">
        <v>0</v>
      </c>
      <c r="I50">
        <v>0</v>
      </c>
      <c r="J50">
        <v>78.912000000000006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416.25</v>
      </c>
      <c r="V50">
        <v>12.51</v>
      </c>
      <c r="W50">
        <v>46.399079999999998</v>
      </c>
      <c r="X50">
        <v>147.515625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33.357999999999997</v>
      </c>
      <c r="AF50">
        <v>7.8879999999999999</v>
      </c>
      <c r="AG50">
        <v>28.729199999999999</v>
      </c>
      <c r="AH50">
        <v>0</v>
      </c>
      <c r="AI50">
        <v>0</v>
      </c>
      <c r="AJ50">
        <v>0</v>
      </c>
      <c r="AK50">
        <v>50.76</v>
      </c>
      <c r="AL50">
        <v>53.451999999999998</v>
      </c>
      <c r="AM50">
        <v>15.804048</v>
      </c>
      <c r="AN50">
        <v>0.99475999999999998</v>
      </c>
      <c r="AO50">
        <v>27.93</v>
      </c>
      <c r="AP50">
        <v>10.247999999999999</v>
      </c>
      <c r="AQ50">
        <v>0</v>
      </c>
      <c r="AR50">
        <v>47.472000000000001</v>
      </c>
      <c r="AS50">
        <v>32.688360000000003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3225.4633820000008</v>
      </c>
    </row>
    <row r="51" spans="1:117">
      <c r="A51" t="s">
        <v>93</v>
      </c>
      <c r="B51">
        <v>0</v>
      </c>
      <c r="C51">
        <v>0</v>
      </c>
      <c r="D51">
        <v>40.424999999999997</v>
      </c>
      <c r="E51">
        <v>0</v>
      </c>
      <c r="F51">
        <v>0</v>
      </c>
      <c r="G51">
        <v>66.789000000000001</v>
      </c>
      <c r="H51">
        <v>0</v>
      </c>
      <c r="I51">
        <v>0</v>
      </c>
      <c r="J51">
        <v>78.912000000000006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416.25</v>
      </c>
      <c r="V51">
        <v>12.51</v>
      </c>
      <c r="W51">
        <v>46.399079999999998</v>
      </c>
      <c r="X51">
        <v>147.515625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33.357999999999997</v>
      </c>
      <c r="AF51">
        <v>7.8879999999999999</v>
      </c>
      <c r="AG51">
        <v>28.729199999999999</v>
      </c>
      <c r="AH51">
        <v>0</v>
      </c>
      <c r="AI51">
        <v>0</v>
      </c>
      <c r="AJ51">
        <v>0</v>
      </c>
      <c r="AK51">
        <v>50.76</v>
      </c>
      <c r="AL51">
        <v>53.451999999999998</v>
      </c>
      <c r="AM51">
        <v>15.804048</v>
      </c>
      <c r="AN51">
        <v>0.99475999999999998</v>
      </c>
      <c r="AO51">
        <v>27.93</v>
      </c>
      <c r="AP51">
        <v>8.1983999999999995</v>
      </c>
      <c r="AQ51">
        <v>0</v>
      </c>
      <c r="AR51">
        <v>47.472000000000001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3222.622804000001</v>
      </c>
    </row>
    <row r="52" spans="1:117">
      <c r="A52" t="s">
        <v>94</v>
      </c>
      <c r="B52">
        <v>0</v>
      </c>
      <c r="C52">
        <v>0</v>
      </c>
      <c r="D52">
        <v>40.424999999999997</v>
      </c>
      <c r="E52">
        <v>0</v>
      </c>
      <c r="F52">
        <v>0</v>
      </c>
      <c r="G52">
        <v>66.789000000000001</v>
      </c>
      <c r="H52">
        <v>0</v>
      </c>
      <c r="I52">
        <v>0</v>
      </c>
      <c r="J52">
        <v>78.912000000000006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416.25</v>
      </c>
      <c r="V52">
        <v>12.51</v>
      </c>
      <c r="W52">
        <v>46.399079999999998</v>
      </c>
      <c r="X52">
        <v>147.515625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33.357999999999997</v>
      </c>
      <c r="AF52">
        <v>7.8879999999999999</v>
      </c>
      <c r="AG52">
        <v>28.729199999999999</v>
      </c>
      <c r="AH52">
        <v>0</v>
      </c>
      <c r="AI52">
        <v>0</v>
      </c>
      <c r="AJ52">
        <v>0</v>
      </c>
      <c r="AK52">
        <v>50.76</v>
      </c>
      <c r="AL52">
        <v>53.451999999999998</v>
      </c>
      <c r="AM52">
        <v>15.804048</v>
      </c>
      <c r="AN52">
        <v>0.99475999999999998</v>
      </c>
      <c r="AO52">
        <v>27.93</v>
      </c>
      <c r="AP52">
        <v>8.1983999999999995</v>
      </c>
      <c r="AQ52">
        <v>0</v>
      </c>
      <c r="AR52">
        <v>47.472000000000001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3222.622804000001</v>
      </c>
    </row>
    <row r="53" spans="1:117">
      <c r="A53" t="s">
        <v>95</v>
      </c>
      <c r="B53">
        <v>0</v>
      </c>
      <c r="C53">
        <v>0</v>
      </c>
      <c r="D53">
        <v>40.424999999999997</v>
      </c>
      <c r="E53">
        <v>0</v>
      </c>
      <c r="F53">
        <v>0</v>
      </c>
      <c r="G53">
        <v>66.789000000000001</v>
      </c>
      <c r="H53">
        <v>0</v>
      </c>
      <c r="I53">
        <v>0</v>
      </c>
      <c r="J53">
        <v>78.912000000000006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416.25</v>
      </c>
      <c r="V53">
        <v>12.51</v>
      </c>
      <c r="W53">
        <v>46.399079999999998</v>
      </c>
      <c r="X53">
        <v>147.515625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33.357999999999997</v>
      </c>
      <c r="AF53">
        <v>7.8879999999999999</v>
      </c>
      <c r="AG53">
        <v>28.729199999999999</v>
      </c>
      <c r="AH53">
        <v>0</v>
      </c>
      <c r="AI53">
        <v>0</v>
      </c>
      <c r="AJ53">
        <v>0</v>
      </c>
      <c r="AK53">
        <v>50.76</v>
      </c>
      <c r="AL53">
        <v>53.451999999999998</v>
      </c>
      <c r="AM53">
        <v>15.804048</v>
      </c>
      <c r="AN53">
        <v>0.99475999999999998</v>
      </c>
      <c r="AO53">
        <v>27.93</v>
      </c>
      <c r="AP53">
        <v>8.1983999999999995</v>
      </c>
      <c r="AQ53">
        <v>0</v>
      </c>
      <c r="AR53">
        <v>47.472000000000001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3222.622804000001</v>
      </c>
    </row>
    <row r="54" spans="1:117">
      <c r="A54" t="s">
        <v>96</v>
      </c>
      <c r="B54">
        <v>0</v>
      </c>
      <c r="C54">
        <v>0</v>
      </c>
      <c r="D54">
        <v>40.424999999999997</v>
      </c>
      <c r="E54">
        <v>0</v>
      </c>
      <c r="F54">
        <v>0</v>
      </c>
      <c r="G54">
        <v>66.789000000000001</v>
      </c>
      <c r="H54">
        <v>0</v>
      </c>
      <c r="I54">
        <v>0</v>
      </c>
      <c r="J54">
        <v>78.912000000000006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416.25</v>
      </c>
      <c r="V54">
        <v>12.51</v>
      </c>
      <c r="W54">
        <v>46.399079999999998</v>
      </c>
      <c r="X54">
        <v>147.515625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33.357999999999997</v>
      </c>
      <c r="AF54">
        <v>7.8879999999999999</v>
      </c>
      <c r="AG54">
        <v>28.729199999999999</v>
      </c>
      <c r="AH54">
        <v>0</v>
      </c>
      <c r="AI54">
        <v>0</v>
      </c>
      <c r="AJ54">
        <v>0</v>
      </c>
      <c r="AK54">
        <v>50.76</v>
      </c>
      <c r="AL54">
        <v>53.451999999999998</v>
      </c>
      <c r="AM54">
        <v>15.804048</v>
      </c>
      <c r="AN54">
        <v>0.99475999999999998</v>
      </c>
      <c r="AO54">
        <v>27.93</v>
      </c>
      <c r="AP54">
        <v>8.1983999999999995</v>
      </c>
      <c r="AQ54">
        <v>0</v>
      </c>
      <c r="AR54">
        <v>47.472000000000001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3222.622804000001</v>
      </c>
    </row>
    <row r="55" spans="1:117">
      <c r="A55" t="s">
        <v>97</v>
      </c>
      <c r="B55">
        <v>0</v>
      </c>
      <c r="C55">
        <v>0</v>
      </c>
      <c r="D55">
        <v>40.424999999999997</v>
      </c>
      <c r="E55">
        <v>0</v>
      </c>
      <c r="F55">
        <v>0</v>
      </c>
      <c r="G55">
        <v>66.789000000000001</v>
      </c>
      <c r="H55">
        <v>0</v>
      </c>
      <c r="I55">
        <v>0</v>
      </c>
      <c r="J55">
        <v>78.912000000000006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416.25</v>
      </c>
      <c r="V55">
        <v>12.51</v>
      </c>
      <c r="W55">
        <v>46.399079999999998</v>
      </c>
      <c r="X55">
        <v>147.515625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0</v>
      </c>
      <c r="AF55">
        <v>7.8879999999999999</v>
      </c>
      <c r="AG55">
        <v>28.729199999999999</v>
      </c>
      <c r="AH55">
        <v>0</v>
      </c>
      <c r="AI55">
        <v>0</v>
      </c>
      <c r="AJ55">
        <v>0</v>
      </c>
      <c r="AK55">
        <v>50.76</v>
      </c>
      <c r="AL55">
        <v>76.691999999999993</v>
      </c>
      <c r="AM55">
        <v>15.804048</v>
      </c>
      <c r="AN55">
        <v>0.99475999999999998</v>
      </c>
      <c r="AO55">
        <v>27.93</v>
      </c>
      <c r="AP55">
        <v>9.4794</v>
      </c>
      <c r="AQ55">
        <v>0</v>
      </c>
      <c r="AR55">
        <v>47.472000000000001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3213.785804000001</v>
      </c>
    </row>
    <row r="56" spans="1:117">
      <c r="A56" t="s">
        <v>98</v>
      </c>
      <c r="B56">
        <v>0</v>
      </c>
      <c r="C56">
        <v>0</v>
      </c>
      <c r="D56">
        <v>40.424999999999997</v>
      </c>
      <c r="E56">
        <v>0</v>
      </c>
      <c r="F56">
        <v>0</v>
      </c>
      <c r="G56">
        <v>66.789000000000001</v>
      </c>
      <c r="H56">
        <v>0</v>
      </c>
      <c r="I56">
        <v>0</v>
      </c>
      <c r="J56">
        <v>78.912000000000006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416.25</v>
      </c>
      <c r="V56">
        <v>12.51</v>
      </c>
      <c r="W56">
        <v>46.399079999999998</v>
      </c>
      <c r="X56">
        <v>147.515625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0</v>
      </c>
      <c r="AF56">
        <v>7.8879999999999999</v>
      </c>
      <c r="AG56">
        <v>28.729199999999999</v>
      </c>
      <c r="AH56">
        <v>0</v>
      </c>
      <c r="AI56">
        <v>0</v>
      </c>
      <c r="AJ56">
        <v>0</v>
      </c>
      <c r="AK56">
        <v>50.76</v>
      </c>
      <c r="AL56">
        <v>76.691999999999993</v>
      </c>
      <c r="AM56">
        <v>15.804048</v>
      </c>
      <c r="AN56">
        <v>0.99475999999999998</v>
      </c>
      <c r="AO56">
        <v>27.93</v>
      </c>
      <c r="AP56">
        <v>9.4794</v>
      </c>
      <c r="AQ56">
        <v>0</v>
      </c>
      <c r="AR56">
        <v>47.472000000000001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3213.785804000001</v>
      </c>
    </row>
    <row r="57" spans="1:117">
      <c r="A57" t="s">
        <v>99</v>
      </c>
      <c r="B57">
        <v>0</v>
      </c>
      <c r="C57">
        <v>0</v>
      </c>
      <c r="D57">
        <v>40.424999999999997</v>
      </c>
      <c r="E57">
        <v>0</v>
      </c>
      <c r="F57">
        <v>0</v>
      </c>
      <c r="G57">
        <v>66.789000000000001</v>
      </c>
      <c r="H57">
        <v>0</v>
      </c>
      <c r="I57">
        <v>0</v>
      </c>
      <c r="J57">
        <v>78.912000000000006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416.25</v>
      </c>
      <c r="V57">
        <v>12.51</v>
      </c>
      <c r="W57">
        <v>46.399079999999998</v>
      </c>
      <c r="X57">
        <v>147.515625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0</v>
      </c>
      <c r="AF57">
        <v>7.8879999999999999</v>
      </c>
      <c r="AG57">
        <v>28.729199999999999</v>
      </c>
      <c r="AH57">
        <v>0</v>
      </c>
      <c r="AI57">
        <v>0</v>
      </c>
      <c r="AJ57">
        <v>0</v>
      </c>
      <c r="AK57">
        <v>50.76</v>
      </c>
      <c r="AL57">
        <v>76.691999999999993</v>
      </c>
      <c r="AM57">
        <v>15.804048</v>
      </c>
      <c r="AN57">
        <v>0.99475999999999998</v>
      </c>
      <c r="AO57">
        <v>27.93</v>
      </c>
      <c r="AP57">
        <v>9.4794</v>
      </c>
      <c r="AQ57">
        <v>0</v>
      </c>
      <c r="AR57">
        <v>47.472000000000001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3214.160804000001</v>
      </c>
    </row>
    <row r="58" spans="1:117">
      <c r="A58" t="s">
        <v>100</v>
      </c>
      <c r="B58">
        <v>0</v>
      </c>
      <c r="C58">
        <v>0</v>
      </c>
      <c r="D58">
        <v>40.424999999999997</v>
      </c>
      <c r="E58">
        <v>0</v>
      </c>
      <c r="F58">
        <v>0</v>
      </c>
      <c r="G58">
        <v>66.789000000000001</v>
      </c>
      <c r="H58">
        <v>0</v>
      </c>
      <c r="I58">
        <v>0</v>
      </c>
      <c r="J58">
        <v>78.912000000000006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416.25</v>
      </c>
      <c r="V58">
        <v>12.51</v>
      </c>
      <c r="W58">
        <v>46.399079999999998</v>
      </c>
      <c r="X58">
        <v>147.515625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0</v>
      </c>
      <c r="AF58">
        <v>7.8879999999999999</v>
      </c>
      <c r="AG58">
        <v>28.729199999999999</v>
      </c>
      <c r="AH58">
        <v>0</v>
      </c>
      <c r="AI58">
        <v>0</v>
      </c>
      <c r="AJ58">
        <v>0</v>
      </c>
      <c r="AK58">
        <v>50.76</v>
      </c>
      <c r="AL58">
        <v>76.691999999999993</v>
      </c>
      <c r="AM58">
        <v>15.804048</v>
      </c>
      <c r="AN58">
        <v>0.99475999999999998</v>
      </c>
      <c r="AO58">
        <v>27.93</v>
      </c>
      <c r="AP58">
        <v>9.4794</v>
      </c>
      <c r="AQ58">
        <v>0</v>
      </c>
      <c r="AR58">
        <v>47.472000000000001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3214.160804000001</v>
      </c>
    </row>
    <row r="59" spans="1:117">
      <c r="A59" t="s">
        <v>101</v>
      </c>
      <c r="B59">
        <v>0</v>
      </c>
      <c r="C59">
        <v>0</v>
      </c>
      <c r="D59">
        <v>40.424999999999997</v>
      </c>
      <c r="E59">
        <v>0</v>
      </c>
      <c r="F59">
        <v>0</v>
      </c>
      <c r="G59">
        <v>66.789000000000001</v>
      </c>
      <c r="H59">
        <v>0</v>
      </c>
      <c r="I59">
        <v>0</v>
      </c>
      <c r="J59">
        <v>78.912000000000006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416.25</v>
      </c>
      <c r="V59">
        <v>12.51</v>
      </c>
      <c r="W59">
        <v>46.399079999999998</v>
      </c>
      <c r="X59">
        <v>147.515625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36.591700000000003</v>
      </c>
      <c r="AE59">
        <v>0</v>
      </c>
      <c r="AF59">
        <v>7.8879999999999999</v>
      </c>
      <c r="AG59">
        <v>28.729199999999999</v>
      </c>
      <c r="AH59">
        <v>0</v>
      </c>
      <c r="AI59">
        <v>0</v>
      </c>
      <c r="AJ59">
        <v>0</v>
      </c>
      <c r="AK59">
        <v>50.76</v>
      </c>
      <c r="AL59">
        <v>76.691999999999993</v>
      </c>
      <c r="AM59">
        <v>15.804048</v>
      </c>
      <c r="AN59">
        <v>0.99475999999999998</v>
      </c>
      <c r="AO59">
        <v>27.93</v>
      </c>
      <c r="AP59">
        <v>9.4794</v>
      </c>
      <c r="AQ59">
        <v>0</v>
      </c>
      <c r="AR59">
        <v>47.472000000000001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3214.160804000001</v>
      </c>
    </row>
    <row r="60" spans="1:117">
      <c r="A60" t="s">
        <v>102</v>
      </c>
      <c r="B60">
        <v>0</v>
      </c>
      <c r="C60">
        <v>0</v>
      </c>
      <c r="D60">
        <v>40.424999999999997</v>
      </c>
      <c r="E60">
        <v>0</v>
      </c>
      <c r="F60">
        <v>0</v>
      </c>
      <c r="G60">
        <v>66.789000000000001</v>
      </c>
      <c r="H60">
        <v>0</v>
      </c>
      <c r="I60">
        <v>0</v>
      </c>
      <c r="J60">
        <v>78.912000000000006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416.25</v>
      </c>
      <c r="V60">
        <v>12.51</v>
      </c>
      <c r="W60">
        <v>46.399079999999998</v>
      </c>
      <c r="X60">
        <v>147.515625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36.591700000000003</v>
      </c>
      <c r="AE60">
        <v>0</v>
      </c>
      <c r="AF60">
        <v>7.8879999999999999</v>
      </c>
      <c r="AG60">
        <v>28.729199999999999</v>
      </c>
      <c r="AH60">
        <v>0</v>
      </c>
      <c r="AI60">
        <v>0</v>
      </c>
      <c r="AJ60">
        <v>0</v>
      </c>
      <c r="AK60">
        <v>50.76</v>
      </c>
      <c r="AL60">
        <v>76.691999999999993</v>
      </c>
      <c r="AM60">
        <v>15.804048</v>
      </c>
      <c r="AN60">
        <v>0.99475999999999998</v>
      </c>
      <c r="AO60">
        <v>27.93</v>
      </c>
      <c r="AP60">
        <v>9.4794</v>
      </c>
      <c r="AQ60">
        <v>0</v>
      </c>
      <c r="AR60">
        <v>47.472000000000001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3214.160804000001</v>
      </c>
    </row>
    <row r="61" spans="1:117">
      <c r="A61" t="s">
        <v>103</v>
      </c>
      <c r="B61">
        <v>0</v>
      </c>
      <c r="C61">
        <v>0</v>
      </c>
      <c r="D61">
        <v>40.424999999999997</v>
      </c>
      <c r="E61">
        <v>0</v>
      </c>
      <c r="F61">
        <v>0</v>
      </c>
      <c r="G61">
        <v>66.789000000000001</v>
      </c>
      <c r="H61">
        <v>0</v>
      </c>
      <c r="I61">
        <v>0</v>
      </c>
      <c r="J61">
        <v>78.912000000000006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416.25</v>
      </c>
      <c r="V61">
        <v>12.51</v>
      </c>
      <c r="W61">
        <v>46.399079999999998</v>
      </c>
      <c r="X61">
        <v>147.515625</v>
      </c>
      <c r="Y61">
        <v>0</v>
      </c>
      <c r="Z61">
        <v>0</v>
      </c>
      <c r="AA61">
        <v>42.66</v>
      </c>
      <c r="AB61">
        <v>0</v>
      </c>
      <c r="AC61">
        <v>0</v>
      </c>
      <c r="AD61">
        <v>36.591700000000003</v>
      </c>
      <c r="AE61">
        <v>0</v>
      </c>
      <c r="AF61">
        <v>7.8879999999999999</v>
      </c>
      <c r="AG61">
        <v>28.729199999999999</v>
      </c>
      <c r="AH61">
        <v>0</v>
      </c>
      <c r="AI61">
        <v>0</v>
      </c>
      <c r="AJ61">
        <v>0</v>
      </c>
      <c r="AK61">
        <v>50.76</v>
      </c>
      <c r="AL61">
        <v>66.233999999999995</v>
      </c>
      <c r="AM61">
        <v>15.804048</v>
      </c>
      <c r="AN61">
        <v>0.99475999999999998</v>
      </c>
      <c r="AO61">
        <v>27.93</v>
      </c>
      <c r="AP61">
        <v>4.3554000000000004</v>
      </c>
      <c r="AQ61">
        <v>0</v>
      </c>
      <c r="AR61">
        <v>47.472000000000001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3198.5788040000007</v>
      </c>
    </row>
    <row r="62" spans="1:117">
      <c r="A62" t="s">
        <v>104</v>
      </c>
      <c r="B62">
        <v>0</v>
      </c>
      <c r="C62">
        <v>0</v>
      </c>
      <c r="D62">
        <v>40.424999999999997</v>
      </c>
      <c r="E62">
        <v>0</v>
      </c>
      <c r="F62">
        <v>0</v>
      </c>
      <c r="G62">
        <v>66.789000000000001</v>
      </c>
      <c r="H62">
        <v>0</v>
      </c>
      <c r="I62">
        <v>0</v>
      </c>
      <c r="J62">
        <v>78.912000000000006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416.25</v>
      </c>
      <c r="V62">
        <v>12.51</v>
      </c>
      <c r="W62">
        <v>46.399079999999998</v>
      </c>
      <c r="X62">
        <v>147.515625</v>
      </c>
      <c r="Y62">
        <v>0</v>
      </c>
      <c r="Z62">
        <v>0</v>
      </c>
      <c r="AA62">
        <v>42.66</v>
      </c>
      <c r="AB62">
        <v>0</v>
      </c>
      <c r="AC62">
        <v>0</v>
      </c>
      <c r="AD62">
        <v>36.591700000000003</v>
      </c>
      <c r="AE62">
        <v>0</v>
      </c>
      <c r="AF62">
        <v>7.8879999999999999</v>
      </c>
      <c r="AG62">
        <v>28.729199999999999</v>
      </c>
      <c r="AH62">
        <v>0</v>
      </c>
      <c r="AI62">
        <v>0</v>
      </c>
      <c r="AJ62">
        <v>0</v>
      </c>
      <c r="AK62">
        <v>50.76</v>
      </c>
      <c r="AL62">
        <v>66.233999999999995</v>
      </c>
      <c r="AM62">
        <v>15.804048</v>
      </c>
      <c r="AN62">
        <v>0.99475999999999998</v>
      </c>
      <c r="AO62">
        <v>27.93</v>
      </c>
      <c r="AP62">
        <v>4.3554000000000004</v>
      </c>
      <c r="AQ62">
        <v>0</v>
      </c>
      <c r="AR62">
        <v>47.472000000000001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3198.5788040000007</v>
      </c>
    </row>
    <row r="63" spans="1:117">
      <c r="A63" t="s">
        <v>105</v>
      </c>
      <c r="B63">
        <v>0</v>
      </c>
      <c r="C63">
        <v>0</v>
      </c>
      <c r="D63">
        <v>40.424999999999997</v>
      </c>
      <c r="E63">
        <v>0</v>
      </c>
      <c r="F63">
        <v>0</v>
      </c>
      <c r="G63">
        <v>66.789000000000001</v>
      </c>
      <c r="H63">
        <v>0</v>
      </c>
      <c r="I63">
        <v>0</v>
      </c>
      <c r="J63">
        <v>78.912000000000006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416.25</v>
      </c>
      <c r="V63">
        <v>12.51</v>
      </c>
      <c r="W63">
        <v>46.399079999999998</v>
      </c>
      <c r="X63">
        <v>147.515625</v>
      </c>
      <c r="Y63">
        <v>0</v>
      </c>
      <c r="Z63">
        <v>0</v>
      </c>
      <c r="AA63">
        <v>42.66</v>
      </c>
      <c r="AB63">
        <v>0</v>
      </c>
      <c r="AC63">
        <v>0</v>
      </c>
      <c r="AD63">
        <v>36.591700000000003</v>
      </c>
      <c r="AE63">
        <v>0</v>
      </c>
      <c r="AF63">
        <v>7.8879999999999999</v>
      </c>
      <c r="AG63">
        <v>28.729199999999999</v>
      </c>
      <c r="AH63">
        <v>0</v>
      </c>
      <c r="AI63">
        <v>0</v>
      </c>
      <c r="AJ63">
        <v>0</v>
      </c>
      <c r="AK63">
        <v>50.76</v>
      </c>
      <c r="AL63">
        <v>53.451999999999998</v>
      </c>
      <c r="AM63">
        <v>15.804048</v>
      </c>
      <c r="AN63">
        <v>0.99475999999999998</v>
      </c>
      <c r="AO63">
        <v>27.93</v>
      </c>
      <c r="AP63">
        <v>4.3554000000000004</v>
      </c>
      <c r="AQ63">
        <v>0</v>
      </c>
      <c r="AR63">
        <v>47.472000000000001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3185.7968040000005</v>
      </c>
    </row>
    <row r="64" spans="1:117">
      <c r="A64" t="s">
        <v>106</v>
      </c>
      <c r="B64">
        <v>0</v>
      </c>
      <c r="C64">
        <v>0</v>
      </c>
      <c r="D64">
        <v>40.424999999999997</v>
      </c>
      <c r="E64">
        <v>0</v>
      </c>
      <c r="F64">
        <v>0</v>
      </c>
      <c r="G64">
        <v>66.789000000000001</v>
      </c>
      <c r="H64">
        <v>0</v>
      </c>
      <c r="I64">
        <v>0</v>
      </c>
      <c r="J64">
        <v>78.912000000000006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416.25</v>
      </c>
      <c r="V64">
        <v>12.51</v>
      </c>
      <c r="W64">
        <v>46.399079999999998</v>
      </c>
      <c r="X64">
        <v>147.515625</v>
      </c>
      <c r="Y64">
        <v>0</v>
      </c>
      <c r="Z64">
        <v>0</v>
      </c>
      <c r="AA64">
        <v>42.66</v>
      </c>
      <c r="AB64">
        <v>0</v>
      </c>
      <c r="AC64">
        <v>0</v>
      </c>
      <c r="AD64">
        <v>36.591700000000003</v>
      </c>
      <c r="AE64">
        <v>0</v>
      </c>
      <c r="AF64">
        <v>7.8879999999999999</v>
      </c>
      <c r="AG64">
        <v>28.729199999999999</v>
      </c>
      <c r="AH64">
        <v>0</v>
      </c>
      <c r="AI64">
        <v>0</v>
      </c>
      <c r="AJ64">
        <v>0</v>
      </c>
      <c r="AK64">
        <v>50.76</v>
      </c>
      <c r="AL64">
        <v>53.451999999999998</v>
      </c>
      <c r="AM64">
        <v>15.804048</v>
      </c>
      <c r="AN64">
        <v>0.99475999999999998</v>
      </c>
      <c r="AO64">
        <v>27.93</v>
      </c>
      <c r="AP64">
        <v>3.0743999999999998</v>
      </c>
      <c r="AQ64">
        <v>0</v>
      </c>
      <c r="AR64">
        <v>47.472000000000001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3184.5158040000006</v>
      </c>
    </row>
    <row r="65" spans="1:117">
      <c r="A65" t="s">
        <v>107</v>
      </c>
      <c r="B65">
        <v>0</v>
      </c>
      <c r="C65">
        <v>0</v>
      </c>
      <c r="D65">
        <v>40.424999999999997</v>
      </c>
      <c r="E65">
        <v>0</v>
      </c>
      <c r="F65">
        <v>0</v>
      </c>
      <c r="G65">
        <v>66.789000000000001</v>
      </c>
      <c r="H65">
        <v>0</v>
      </c>
      <c r="I65">
        <v>0</v>
      </c>
      <c r="J65">
        <v>78.912000000000006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416.25</v>
      </c>
      <c r="V65">
        <v>12.51</v>
      </c>
      <c r="W65">
        <v>46.399079999999998</v>
      </c>
      <c r="X65">
        <v>147.515625</v>
      </c>
      <c r="Y65">
        <v>0</v>
      </c>
      <c r="Z65">
        <v>0</v>
      </c>
      <c r="AA65">
        <v>42.66</v>
      </c>
      <c r="AB65">
        <v>0</v>
      </c>
      <c r="AC65">
        <v>0</v>
      </c>
      <c r="AD65">
        <v>36.591700000000003</v>
      </c>
      <c r="AE65">
        <v>0</v>
      </c>
      <c r="AF65">
        <v>7.8879999999999999</v>
      </c>
      <c r="AG65">
        <v>28.729199999999999</v>
      </c>
      <c r="AH65">
        <v>0</v>
      </c>
      <c r="AI65">
        <v>0</v>
      </c>
      <c r="AJ65">
        <v>0</v>
      </c>
      <c r="AK65">
        <v>50.76</v>
      </c>
      <c r="AL65">
        <v>46.48</v>
      </c>
      <c r="AM65">
        <v>15.804048</v>
      </c>
      <c r="AN65">
        <v>0.99475999999999998</v>
      </c>
      <c r="AO65">
        <v>27.93</v>
      </c>
      <c r="AP65">
        <v>9.4794</v>
      </c>
      <c r="AQ65">
        <v>0</v>
      </c>
      <c r="AR65">
        <v>47.472000000000001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3183.948804000001</v>
      </c>
    </row>
    <row r="66" spans="1:117">
      <c r="A66" t="s">
        <v>108</v>
      </c>
      <c r="B66">
        <v>0</v>
      </c>
      <c r="C66">
        <v>0</v>
      </c>
      <c r="D66">
        <v>40.424999999999997</v>
      </c>
      <c r="E66">
        <v>0</v>
      </c>
      <c r="F66">
        <v>0</v>
      </c>
      <c r="G66">
        <v>66.789000000000001</v>
      </c>
      <c r="H66">
        <v>0</v>
      </c>
      <c r="I66">
        <v>0</v>
      </c>
      <c r="J66">
        <v>78.912000000000006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416.25</v>
      </c>
      <c r="V66">
        <v>12.51</v>
      </c>
      <c r="W66">
        <v>46.399079999999998</v>
      </c>
      <c r="X66">
        <v>147.515625</v>
      </c>
      <c r="Y66">
        <v>0</v>
      </c>
      <c r="Z66">
        <v>0</v>
      </c>
      <c r="AA66">
        <v>42.66</v>
      </c>
      <c r="AB66">
        <v>0</v>
      </c>
      <c r="AC66">
        <v>0</v>
      </c>
      <c r="AD66">
        <v>36.591700000000003</v>
      </c>
      <c r="AE66">
        <v>0</v>
      </c>
      <c r="AF66">
        <v>7.8879999999999999</v>
      </c>
      <c r="AG66">
        <v>28.729199999999999</v>
      </c>
      <c r="AH66">
        <v>0</v>
      </c>
      <c r="AI66">
        <v>0</v>
      </c>
      <c r="AJ66">
        <v>0</v>
      </c>
      <c r="AK66">
        <v>50.76</v>
      </c>
      <c r="AL66">
        <v>46.48</v>
      </c>
      <c r="AM66">
        <v>15.804048</v>
      </c>
      <c r="AN66">
        <v>0.99475999999999998</v>
      </c>
      <c r="AO66">
        <v>27.93</v>
      </c>
      <c r="AP66">
        <v>9.4794</v>
      </c>
      <c r="AQ66">
        <v>0</v>
      </c>
      <c r="AR66">
        <v>47.472000000000001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3183.948804000001</v>
      </c>
    </row>
    <row r="67" spans="1:117">
      <c r="A67" t="s">
        <v>109</v>
      </c>
      <c r="B67">
        <v>0</v>
      </c>
      <c r="C67">
        <v>0</v>
      </c>
      <c r="D67">
        <v>40.424999999999997</v>
      </c>
      <c r="E67">
        <v>0</v>
      </c>
      <c r="F67">
        <v>0</v>
      </c>
      <c r="G67">
        <v>66.789000000000001</v>
      </c>
      <c r="H67">
        <v>0</v>
      </c>
      <c r="I67">
        <v>0</v>
      </c>
      <c r="J67">
        <v>83.296000000000006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416.25</v>
      </c>
      <c r="V67">
        <v>12.51</v>
      </c>
      <c r="W67">
        <v>46.399079999999998</v>
      </c>
      <c r="X67">
        <v>147.515625</v>
      </c>
      <c r="Y67">
        <v>0</v>
      </c>
      <c r="Z67">
        <v>0</v>
      </c>
      <c r="AA67">
        <v>42.66</v>
      </c>
      <c r="AB67">
        <v>0</v>
      </c>
      <c r="AC67">
        <v>0</v>
      </c>
      <c r="AD67">
        <v>36.591700000000003</v>
      </c>
      <c r="AE67">
        <v>0</v>
      </c>
      <c r="AF67">
        <v>7.8879999999999999</v>
      </c>
      <c r="AG67">
        <v>28.729199999999999</v>
      </c>
      <c r="AH67">
        <v>0</v>
      </c>
      <c r="AI67">
        <v>0</v>
      </c>
      <c r="AJ67">
        <v>0</v>
      </c>
      <c r="AK67">
        <v>50.76</v>
      </c>
      <c r="AL67">
        <v>0</v>
      </c>
      <c r="AM67">
        <v>15.804048</v>
      </c>
      <c r="AN67">
        <v>0.99475999999999998</v>
      </c>
      <c r="AO67">
        <v>27.93</v>
      </c>
      <c r="AP67">
        <v>9.4794</v>
      </c>
      <c r="AQ67">
        <v>0</v>
      </c>
      <c r="AR67">
        <v>47.472000000000001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3141.852804000001</v>
      </c>
    </row>
    <row r="68" spans="1:117">
      <c r="A68" t="s">
        <v>110</v>
      </c>
      <c r="B68">
        <v>0</v>
      </c>
      <c r="C68">
        <v>0</v>
      </c>
      <c r="D68">
        <v>40.424999999999997</v>
      </c>
      <c r="E68">
        <v>0</v>
      </c>
      <c r="F68">
        <v>0</v>
      </c>
      <c r="G68">
        <v>66.789000000000001</v>
      </c>
      <c r="H68">
        <v>0</v>
      </c>
      <c r="I68">
        <v>0</v>
      </c>
      <c r="J68">
        <v>83.296000000000006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416.25</v>
      </c>
      <c r="V68">
        <v>12.51</v>
      </c>
      <c r="W68">
        <v>46.399079999999998</v>
      </c>
      <c r="X68">
        <v>147.515625</v>
      </c>
      <c r="Y68">
        <v>0</v>
      </c>
      <c r="Z68">
        <v>0</v>
      </c>
      <c r="AA68">
        <v>42.66</v>
      </c>
      <c r="AB68">
        <v>0</v>
      </c>
      <c r="AC68">
        <v>0</v>
      </c>
      <c r="AD68">
        <v>36.591700000000003</v>
      </c>
      <c r="AE68">
        <v>0</v>
      </c>
      <c r="AF68">
        <v>7.8879999999999999</v>
      </c>
      <c r="AG68">
        <v>28.729199999999999</v>
      </c>
      <c r="AH68">
        <v>0</v>
      </c>
      <c r="AI68">
        <v>0</v>
      </c>
      <c r="AJ68">
        <v>0</v>
      </c>
      <c r="AK68">
        <v>50.76</v>
      </c>
      <c r="AL68">
        <v>0</v>
      </c>
      <c r="AM68">
        <v>15.804048</v>
      </c>
      <c r="AN68">
        <v>0.99475999999999998</v>
      </c>
      <c r="AO68">
        <v>27.93</v>
      </c>
      <c r="AP68">
        <v>9.4794</v>
      </c>
      <c r="AQ68">
        <v>0</v>
      </c>
      <c r="AR68">
        <v>47.472000000000001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3141.852804000001</v>
      </c>
    </row>
    <row r="69" spans="1:117">
      <c r="A69" t="s">
        <v>111</v>
      </c>
      <c r="B69">
        <v>0</v>
      </c>
      <c r="C69">
        <v>0</v>
      </c>
      <c r="D69">
        <v>40.424999999999997</v>
      </c>
      <c r="E69">
        <v>0</v>
      </c>
      <c r="F69">
        <v>0</v>
      </c>
      <c r="G69">
        <v>66.789000000000001</v>
      </c>
      <c r="H69">
        <v>0</v>
      </c>
      <c r="I69">
        <v>65.760000000000005</v>
      </c>
      <c r="J69">
        <v>17.536000000000001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416.25</v>
      </c>
      <c r="V69">
        <v>12.51</v>
      </c>
      <c r="W69">
        <v>46.399079999999998</v>
      </c>
      <c r="X69">
        <v>147.515625</v>
      </c>
      <c r="Y69">
        <v>0</v>
      </c>
      <c r="Z69">
        <v>0</v>
      </c>
      <c r="AA69">
        <v>42.66</v>
      </c>
      <c r="AB69">
        <v>0</v>
      </c>
      <c r="AC69">
        <v>0</v>
      </c>
      <c r="AD69">
        <v>36.591700000000003</v>
      </c>
      <c r="AE69">
        <v>0</v>
      </c>
      <c r="AF69">
        <v>7.8879999999999999</v>
      </c>
      <c r="AG69">
        <v>28.729199999999999</v>
      </c>
      <c r="AH69">
        <v>0</v>
      </c>
      <c r="AI69">
        <v>0</v>
      </c>
      <c r="AJ69">
        <v>0</v>
      </c>
      <c r="AK69">
        <v>50.76</v>
      </c>
      <c r="AL69">
        <v>0</v>
      </c>
      <c r="AM69">
        <v>15.804048</v>
      </c>
      <c r="AN69">
        <v>0.99475999999999998</v>
      </c>
      <c r="AO69">
        <v>27.93</v>
      </c>
      <c r="AP69">
        <v>10.119899999999999</v>
      </c>
      <c r="AQ69">
        <v>0</v>
      </c>
      <c r="AR69">
        <v>47.472000000000001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3142.493304000001</v>
      </c>
    </row>
    <row r="70" spans="1:117">
      <c r="A70" t="s">
        <v>112</v>
      </c>
      <c r="B70">
        <v>0</v>
      </c>
      <c r="C70">
        <v>0</v>
      </c>
      <c r="D70">
        <v>40.424999999999997</v>
      </c>
      <c r="E70">
        <v>0</v>
      </c>
      <c r="F70">
        <v>0</v>
      </c>
      <c r="G70">
        <v>66.789000000000001</v>
      </c>
      <c r="H70">
        <v>0</v>
      </c>
      <c r="I70">
        <v>65.760000000000005</v>
      </c>
      <c r="J70">
        <v>17.536000000000001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416.25</v>
      </c>
      <c r="V70">
        <v>12.51</v>
      </c>
      <c r="W70">
        <v>46.399079999999998</v>
      </c>
      <c r="X70">
        <v>147.515625</v>
      </c>
      <c r="Y70">
        <v>0</v>
      </c>
      <c r="Z70">
        <v>0</v>
      </c>
      <c r="AA70">
        <v>42.66</v>
      </c>
      <c r="AB70">
        <v>0</v>
      </c>
      <c r="AC70">
        <v>0</v>
      </c>
      <c r="AD70">
        <v>36.591700000000003</v>
      </c>
      <c r="AE70">
        <v>0</v>
      </c>
      <c r="AF70">
        <v>7.8879999999999999</v>
      </c>
      <c r="AG70">
        <v>28.729199999999999</v>
      </c>
      <c r="AH70">
        <v>0</v>
      </c>
      <c r="AI70">
        <v>0</v>
      </c>
      <c r="AJ70">
        <v>0</v>
      </c>
      <c r="AK70">
        <v>50.76</v>
      </c>
      <c r="AL70">
        <v>0</v>
      </c>
      <c r="AM70">
        <v>15.804048</v>
      </c>
      <c r="AN70">
        <v>0.99475999999999998</v>
      </c>
      <c r="AO70">
        <v>27.93</v>
      </c>
      <c r="AP70">
        <v>10.119899999999999</v>
      </c>
      <c r="AQ70">
        <v>0</v>
      </c>
      <c r="AR70">
        <v>47.472000000000001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3142.493304000001</v>
      </c>
    </row>
    <row r="71" spans="1:117">
      <c r="A71" t="s">
        <v>113</v>
      </c>
      <c r="B71">
        <v>0</v>
      </c>
      <c r="C71">
        <v>0</v>
      </c>
      <c r="D71">
        <v>40.424999999999997</v>
      </c>
      <c r="E71">
        <v>0</v>
      </c>
      <c r="F71">
        <v>0</v>
      </c>
      <c r="G71">
        <v>66.789000000000001</v>
      </c>
      <c r="H71">
        <v>0</v>
      </c>
      <c r="I71">
        <v>65.760000000000005</v>
      </c>
      <c r="J71">
        <v>17.536000000000001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416.25</v>
      </c>
      <c r="V71">
        <v>12.51</v>
      </c>
      <c r="W71">
        <v>46.399079999999998</v>
      </c>
      <c r="X71">
        <v>147.515625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36.591700000000003</v>
      </c>
      <c r="AE71">
        <v>0</v>
      </c>
      <c r="AF71">
        <v>7.8879999999999999</v>
      </c>
      <c r="AG71">
        <v>28.729199999999999</v>
      </c>
      <c r="AH71">
        <v>0</v>
      </c>
      <c r="AI71">
        <v>0</v>
      </c>
      <c r="AJ71">
        <v>0</v>
      </c>
      <c r="AK71">
        <v>50.76</v>
      </c>
      <c r="AL71">
        <v>0</v>
      </c>
      <c r="AM71">
        <v>15.804048</v>
      </c>
      <c r="AN71">
        <v>0.99475999999999998</v>
      </c>
      <c r="AO71">
        <v>27.93</v>
      </c>
      <c r="AP71">
        <v>10.119899999999999</v>
      </c>
      <c r="AQ71">
        <v>0</v>
      </c>
      <c r="AR71">
        <v>51.887999999999998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3146.9093040000007</v>
      </c>
    </row>
    <row r="72" spans="1:117">
      <c r="A72" t="s">
        <v>114</v>
      </c>
      <c r="B72">
        <v>0</v>
      </c>
      <c r="C72">
        <v>0</v>
      </c>
      <c r="D72">
        <v>40.424999999999997</v>
      </c>
      <c r="E72">
        <v>0</v>
      </c>
      <c r="F72">
        <v>0</v>
      </c>
      <c r="G72">
        <v>66.789000000000001</v>
      </c>
      <c r="H72">
        <v>0</v>
      </c>
      <c r="I72">
        <v>65.760000000000005</v>
      </c>
      <c r="J72">
        <v>17.536000000000001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416.25</v>
      </c>
      <c r="V72">
        <v>12.51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36.591700000000003</v>
      </c>
      <c r="AE72">
        <v>0</v>
      </c>
      <c r="AF72">
        <v>7.8879999999999999</v>
      </c>
      <c r="AG72">
        <v>28.729199999999999</v>
      </c>
      <c r="AH72">
        <v>0</v>
      </c>
      <c r="AI72">
        <v>0</v>
      </c>
      <c r="AJ72">
        <v>0</v>
      </c>
      <c r="AK72">
        <v>50.76</v>
      </c>
      <c r="AL72">
        <v>0</v>
      </c>
      <c r="AM72">
        <v>15.804048</v>
      </c>
      <c r="AN72">
        <v>0.99475999999999998</v>
      </c>
      <c r="AO72">
        <v>27.93</v>
      </c>
      <c r="AP72">
        <v>10.119899999999999</v>
      </c>
      <c r="AQ72">
        <v>0</v>
      </c>
      <c r="AR72">
        <v>51.887999999999998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3146.9093040000007</v>
      </c>
    </row>
    <row r="73" spans="1:117">
      <c r="A73" t="s">
        <v>115</v>
      </c>
      <c r="B73">
        <v>0</v>
      </c>
      <c r="C73">
        <v>0</v>
      </c>
      <c r="D73">
        <v>40.424999999999997</v>
      </c>
      <c r="E73">
        <v>0</v>
      </c>
      <c r="F73">
        <v>0</v>
      </c>
      <c r="G73">
        <v>66.789000000000001</v>
      </c>
      <c r="H73">
        <v>0</v>
      </c>
      <c r="I73">
        <v>65.760000000000005</v>
      </c>
      <c r="J73">
        <v>17.536000000000001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416.25</v>
      </c>
      <c r="V73">
        <v>12.51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36.591700000000003</v>
      </c>
      <c r="AE73">
        <v>0</v>
      </c>
      <c r="AF73">
        <v>7.8879999999999999</v>
      </c>
      <c r="AG73">
        <v>28.729199999999999</v>
      </c>
      <c r="AH73">
        <v>0</v>
      </c>
      <c r="AI73">
        <v>0</v>
      </c>
      <c r="AJ73">
        <v>0</v>
      </c>
      <c r="AK73">
        <v>50.76</v>
      </c>
      <c r="AL73">
        <v>0</v>
      </c>
      <c r="AM73">
        <v>15.804048</v>
      </c>
      <c r="AN73">
        <v>0.99475999999999998</v>
      </c>
      <c r="AO73">
        <v>27.93</v>
      </c>
      <c r="AP73">
        <v>4.3554000000000004</v>
      </c>
      <c r="AQ73">
        <v>0</v>
      </c>
      <c r="AR73">
        <v>47.472000000000001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3136.7288040000008</v>
      </c>
    </row>
    <row r="74" spans="1:117">
      <c r="A74" t="s">
        <v>116</v>
      </c>
      <c r="B74">
        <v>0</v>
      </c>
      <c r="C74">
        <v>0</v>
      </c>
      <c r="D74">
        <v>40.424999999999997</v>
      </c>
      <c r="E74">
        <v>0</v>
      </c>
      <c r="F74">
        <v>0</v>
      </c>
      <c r="G74">
        <v>66.789000000000001</v>
      </c>
      <c r="H74">
        <v>0</v>
      </c>
      <c r="I74">
        <v>65.760000000000005</v>
      </c>
      <c r="J74">
        <v>17.536000000000001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416.25</v>
      </c>
      <c r="V74">
        <v>12.51</v>
      </c>
      <c r="W74">
        <v>46.399079999999998</v>
      </c>
      <c r="X74">
        <v>147.515625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36.591700000000003</v>
      </c>
      <c r="AE74">
        <v>0</v>
      </c>
      <c r="AF74">
        <v>7.8879999999999999</v>
      </c>
      <c r="AG74">
        <v>28.729199999999999</v>
      </c>
      <c r="AH74">
        <v>0</v>
      </c>
      <c r="AI74">
        <v>0</v>
      </c>
      <c r="AJ74">
        <v>0</v>
      </c>
      <c r="AK74">
        <v>50.76</v>
      </c>
      <c r="AL74">
        <v>0</v>
      </c>
      <c r="AM74">
        <v>15.804048</v>
      </c>
      <c r="AN74">
        <v>0.99475999999999998</v>
      </c>
      <c r="AO74">
        <v>27.93</v>
      </c>
      <c r="AP74">
        <v>6.4050000000000002</v>
      </c>
      <c r="AQ74">
        <v>0</v>
      </c>
      <c r="AR74">
        <v>47.472000000000001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3138.778404000001</v>
      </c>
    </row>
    <row r="75" spans="1:117">
      <c r="A75" t="s">
        <v>117</v>
      </c>
      <c r="B75">
        <v>0</v>
      </c>
      <c r="C75">
        <v>0</v>
      </c>
      <c r="D75">
        <v>40.424999999999997</v>
      </c>
      <c r="E75">
        <v>0</v>
      </c>
      <c r="F75">
        <v>0</v>
      </c>
      <c r="G75">
        <v>66.789000000000001</v>
      </c>
      <c r="H75">
        <v>0</v>
      </c>
      <c r="I75">
        <v>65.760000000000005</v>
      </c>
      <c r="J75">
        <v>17.536000000000001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416.25</v>
      </c>
      <c r="V75">
        <v>12.51</v>
      </c>
      <c r="W75">
        <v>46.399079999999998</v>
      </c>
      <c r="X75">
        <v>147.515625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36.591700000000003</v>
      </c>
      <c r="AE75">
        <v>0</v>
      </c>
      <c r="AF75">
        <v>7.8879999999999999</v>
      </c>
      <c r="AG75">
        <v>28.729199999999999</v>
      </c>
      <c r="AH75">
        <v>0</v>
      </c>
      <c r="AI75">
        <v>0</v>
      </c>
      <c r="AJ75">
        <v>0</v>
      </c>
      <c r="AK75">
        <v>50.76</v>
      </c>
      <c r="AL75">
        <v>0</v>
      </c>
      <c r="AM75">
        <v>15.804048</v>
      </c>
      <c r="AN75">
        <v>0.99475999999999998</v>
      </c>
      <c r="AO75">
        <v>27.93</v>
      </c>
      <c r="AP75">
        <v>6.4050000000000002</v>
      </c>
      <c r="AQ75">
        <v>11.025</v>
      </c>
      <c r="AR75">
        <v>47.472000000000001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3149.8034040000011</v>
      </c>
    </row>
    <row r="76" spans="1:117">
      <c r="A76" t="s">
        <v>118</v>
      </c>
      <c r="B76">
        <v>0</v>
      </c>
      <c r="C76">
        <v>0</v>
      </c>
      <c r="D76">
        <v>40.424999999999997</v>
      </c>
      <c r="E76">
        <v>0</v>
      </c>
      <c r="F76">
        <v>0</v>
      </c>
      <c r="G76">
        <v>66.789000000000001</v>
      </c>
      <c r="H76">
        <v>0</v>
      </c>
      <c r="I76">
        <v>65.760000000000005</v>
      </c>
      <c r="J76">
        <v>17.536000000000001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416.25</v>
      </c>
      <c r="V76">
        <v>12.51</v>
      </c>
      <c r="W76">
        <v>46.399079999999998</v>
      </c>
      <c r="X76">
        <v>147.515625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36.591700000000003</v>
      </c>
      <c r="AE76">
        <v>0</v>
      </c>
      <c r="AF76">
        <v>7.8879999999999999</v>
      </c>
      <c r="AG76">
        <v>28.729199999999999</v>
      </c>
      <c r="AH76">
        <v>0</v>
      </c>
      <c r="AI76">
        <v>0</v>
      </c>
      <c r="AJ76">
        <v>0</v>
      </c>
      <c r="AK76">
        <v>50.76</v>
      </c>
      <c r="AL76">
        <v>0</v>
      </c>
      <c r="AM76">
        <v>15.804048</v>
      </c>
      <c r="AN76">
        <v>0.99475999999999998</v>
      </c>
      <c r="AO76">
        <v>27.93</v>
      </c>
      <c r="AP76">
        <v>10.247999999999999</v>
      </c>
      <c r="AQ76">
        <v>22.05</v>
      </c>
      <c r="AR76">
        <v>51.887999999999998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3169.0874040000008</v>
      </c>
    </row>
    <row r="77" spans="1:117">
      <c r="A77" t="s">
        <v>119</v>
      </c>
      <c r="B77">
        <v>0</v>
      </c>
      <c r="C77">
        <v>0</v>
      </c>
      <c r="D77">
        <v>40.424999999999997</v>
      </c>
      <c r="E77">
        <v>0</v>
      </c>
      <c r="F77">
        <v>0</v>
      </c>
      <c r="G77">
        <v>66.789000000000001</v>
      </c>
      <c r="H77">
        <v>0</v>
      </c>
      <c r="I77">
        <v>65.760000000000005</v>
      </c>
      <c r="J77">
        <v>17.536000000000001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414</v>
      </c>
      <c r="V77">
        <v>12.51</v>
      </c>
      <c r="W77">
        <v>41.700899999999997</v>
      </c>
      <c r="X77">
        <v>147.515625</v>
      </c>
      <c r="Y77">
        <v>0</v>
      </c>
      <c r="Z77">
        <v>0</v>
      </c>
      <c r="AA77">
        <v>42.66</v>
      </c>
      <c r="AB77">
        <v>0</v>
      </c>
      <c r="AC77">
        <v>0</v>
      </c>
      <c r="AD77">
        <v>36.591700000000003</v>
      </c>
      <c r="AE77">
        <v>0</v>
      </c>
      <c r="AF77">
        <v>7.8879999999999999</v>
      </c>
      <c r="AG77">
        <v>28.729199999999999</v>
      </c>
      <c r="AH77">
        <v>0</v>
      </c>
      <c r="AI77">
        <v>0</v>
      </c>
      <c r="AJ77">
        <v>0</v>
      </c>
      <c r="AK77">
        <v>50.76</v>
      </c>
      <c r="AL77">
        <v>0</v>
      </c>
      <c r="AM77">
        <v>15.804048</v>
      </c>
      <c r="AN77">
        <v>0.89910999999999996</v>
      </c>
      <c r="AO77">
        <v>27.93</v>
      </c>
      <c r="AP77">
        <v>12.169499999999999</v>
      </c>
      <c r="AQ77">
        <v>33.075000000000003</v>
      </c>
      <c r="AR77">
        <v>51.887999999999998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3174.9900739999998</v>
      </c>
    </row>
    <row r="78" spans="1:117">
      <c r="A78" t="s">
        <v>120</v>
      </c>
      <c r="B78">
        <v>0</v>
      </c>
      <c r="C78">
        <v>0</v>
      </c>
      <c r="D78">
        <v>40.424999999999997</v>
      </c>
      <c r="E78">
        <v>0</v>
      </c>
      <c r="F78">
        <v>0</v>
      </c>
      <c r="G78">
        <v>66.789000000000001</v>
      </c>
      <c r="H78">
        <v>0</v>
      </c>
      <c r="I78">
        <v>65.760000000000005</v>
      </c>
      <c r="J78">
        <v>17.536000000000001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414</v>
      </c>
      <c r="V78">
        <v>12.51</v>
      </c>
      <c r="W78">
        <v>34.720399999999998</v>
      </c>
      <c r="X78">
        <v>147.515625</v>
      </c>
      <c r="Y78">
        <v>0</v>
      </c>
      <c r="Z78">
        <v>0</v>
      </c>
      <c r="AA78">
        <v>42.66</v>
      </c>
      <c r="AB78">
        <v>0</v>
      </c>
      <c r="AC78">
        <v>0</v>
      </c>
      <c r="AD78">
        <v>36.591700000000003</v>
      </c>
      <c r="AE78">
        <v>0</v>
      </c>
      <c r="AF78">
        <v>7.8879999999999999</v>
      </c>
      <c r="AG78">
        <v>28.729199999999999</v>
      </c>
      <c r="AH78">
        <v>0</v>
      </c>
      <c r="AI78">
        <v>0</v>
      </c>
      <c r="AJ78">
        <v>0</v>
      </c>
      <c r="AK78">
        <v>50.76</v>
      </c>
      <c r="AL78">
        <v>0</v>
      </c>
      <c r="AM78">
        <v>15.804048</v>
      </c>
      <c r="AN78">
        <v>0.89910999999999996</v>
      </c>
      <c r="AO78">
        <v>27.93</v>
      </c>
      <c r="AP78">
        <v>12.169499999999999</v>
      </c>
      <c r="AQ78">
        <v>42.335999999999999</v>
      </c>
      <c r="AR78">
        <v>47.472000000000001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3172.8545740000004</v>
      </c>
    </row>
    <row r="79" spans="1:117">
      <c r="A79" t="s">
        <v>121</v>
      </c>
      <c r="B79">
        <v>0</v>
      </c>
      <c r="C79">
        <v>0</v>
      </c>
      <c r="D79">
        <v>40.950000000000003</v>
      </c>
      <c r="E79">
        <v>0</v>
      </c>
      <c r="F79">
        <v>0</v>
      </c>
      <c r="G79">
        <v>66.789000000000001</v>
      </c>
      <c r="H79">
        <v>0</v>
      </c>
      <c r="I79">
        <v>65.760000000000005</v>
      </c>
      <c r="J79">
        <v>17.536000000000001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414</v>
      </c>
      <c r="V79">
        <v>12.51</v>
      </c>
      <c r="W79">
        <v>30.957000000000001</v>
      </c>
      <c r="X79">
        <v>147.515625</v>
      </c>
      <c r="Y79">
        <v>0</v>
      </c>
      <c r="Z79">
        <v>0</v>
      </c>
      <c r="AA79">
        <v>42.66</v>
      </c>
      <c r="AB79">
        <v>0</v>
      </c>
      <c r="AC79">
        <v>0</v>
      </c>
      <c r="AD79">
        <v>37.516399999999997</v>
      </c>
      <c r="AE79">
        <v>0</v>
      </c>
      <c r="AF79">
        <v>8.3810000000000002</v>
      </c>
      <c r="AG79">
        <v>28.729199999999999</v>
      </c>
      <c r="AH79">
        <v>0</v>
      </c>
      <c r="AI79">
        <v>0</v>
      </c>
      <c r="AJ79">
        <v>0</v>
      </c>
      <c r="AK79">
        <v>50.76</v>
      </c>
      <c r="AL79">
        <v>0</v>
      </c>
      <c r="AM79">
        <v>15.804048</v>
      </c>
      <c r="AN79">
        <v>0.89910999999999996</v>
      </c>
      <c r="AO79">
        <v>27.93</v>
      </c>
      <c r="AP79">
        <v>10.119899999999999</v>
      </c>
      <c r="AQ79">
        <v>42.335999999999999</v>
      </c>
      <c r="AR79">
        <v>47.472000000000001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3168.9842740000004</v>
      </c>
    </row>
    <row r="80" spans="1:117">
      <c r="A80" t="s">
        <v>122</v>
      </c>
      <c r="B80">
        <v>0</v>
      </c>
      <c r="C80">
        <v>0</v>
      </c>
      <c r="D80">
        <v>40.950000000000003</v>
      </c>
      <c r="E80">
        <v>0</v>
      </c>
      <c r="F80">
        <v>0</v>
      </c>
      <c r="G80">
        <v>66.789000000000001</v>
      </c>
      <c r="H80">
        <v>0</v>
      </c>
      <c r="I80">
        <v>65.760000000000005</v>
      </c>
      <c r="J80">
        <v>17.536000000000001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414</v>
      </c>
      <c r="V80">
        <v>12.51</v>
      </c>
      <c r="W80">
        <v>30.957000000000001</v>
      </c>
      <c r="X80">
        <v>147.515625</v>
      </c>
      <c r="Y80">
        <v>0</v>
      </c>
      <c r="Z80">
        <v>0</v>
      </c>
      <c r="AA80">
        <v>42.66</v>
      </c>
      <c r="AB80">
        <v>0</v>
      </c>
      <c r="AC80">
        <v>0</v>
      </c>
      <c r="AD80">
        <v>37.516399999999997</v>
      </c>
      <c r="AE80">
        <v>0</v>
      </c>
      <c r="AF80">
        <v>8.3810000000000002</v>
      </c>
      <c r="AG80">
        <v>28.729199999999999</v>
      </c>
      <c r="AH80">
        <v>0</v>
      </c>
      <c r="AI80">
        <v>0</v>
      </c>
      <c r="AJ80">
        <v>0</v>
      </c>
      <c r="AK80">
        <v>50.76</v>
      </c>
      <c r="AL80">
        <v>0</v>
      </c>
      <c r="AM80">
        <v>15.804048</v>
      </c>
      <c r="AN80">
        <v>0.89910999999999996</v>
      </c>
      <c r="AO80">
        <v>27.93</v>
      </c>
      <c r="AP80">
        <v>10.119899999999999</v>
      </c>
      <c r="AQ80">
        <v>42.335999999999999</v>
      </c>
      <c r="AR80">
        <v>47.472000000000001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3168.9842740000004</v>
      </c>
    </row>
    <row r="81" spans="1:117">
      <c r="A81" t="s">
        <v>123</v>
      </c>
      <c r="B81">
        <v>0</v>
      </c>
      <c r="C81">
        <v>0</v>
      </c>
      <c r="D81">
        <v>40.950000000000003</v>
      </c>
      <c r="E81">
        <v>0</v>
      </c>
      <c r="F81">
        <v>0</v>
      </c>
      <c r="G81">
        <v>66.789000000000001</v>
      </c>
      <c r="H81">
        <v>0</v>
      </c>
      <c r="I81">
        <v>65.760000000000005</v>
      </c>
      <c r="J81">
        <v>17.536000000000001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414</v>
      </c>
      <c r="V81">
        <v>12.51</v>
      </c>
      <c r="W81">
        <v>30.957000000000001</v>
      </c>
      <c r="X81">
        <v>147.515625</v>
      </c>
      <c r="Y81">
        <v>0</v>
      </c>
      <c r="Z81">
        <v>0</v>
      </c>
      <c r="AA81">
        <v>42.66</v>
      </c>
      <c r="AB81">
        <v>0</v>
      </c>
      <c r="AC81">
        <v>0</v>
      </c>
      <c r="AD81">
        <v>37.516399999999997</v>
      </c>
      <c r="AE81">
        <v>0</v>
      </c>
      <c r="AF81">
        <v>8.3810000000000002</v>
      </c>
      <c r="AG81">
        <v>28.729199999999999</v>
      </c>
      <c r="AH81">
        <v>0</v>
      </c>
      <c r="AI81">
        <v>0</v>
      </c>
      <c r="AJ81">
        <v>0</v>
      </c>
      <c r="AK81">
        <v>50.76</v>
      </c>
      <c r="AL81">
        <v>0</v>
      </c>
      <c r="AM81">
        <v>15.804048</v>
      </c>
      <c r="AN81">
        <v>0.89910999999999996</v>
      </c>
      <c r="AO81">
        <v>27.93</v>
      </c>
      <c r="AP81">
        <v>9.4794</v>
      </c>
      <c r="AQ81">
        <v>42.335999999999999</v>
      </c>
      <c r="AR81">
        <v>47.472000000000001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3168.3437740000004</v>
      </c>
    </row>
    <row r="82" spans="1:117">
      <c r="A82" t="s">
        <v>124</v>
      </c>
      <c r="B82">
        <v>0</v>
      </c>
      <c r="C82">
        <v>0</v>
      </c>
      <c r="D82">
        <v>40.950000000000003</v>
      </c>
      <c r="E82">
        <v>0</v>
      </c>
      <c r="F82">
        <v>0</v>
      </c>
      <c r="G82">
        <v>66.789000000000001</v>
      </c>
      <c r="H82">
        <v>0</v>
      </c>
      <c r="I82">
        <v>65.760000000000005</v>
      </c>
      <c r="J82">
        <v>17.536000000000001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414</v>
      </c>
      <c r="V82">
        <v>12.51</v>
      </c>
      <c r="W82">
        <v>30.957000000000001</v>
      </c>
      <c r="X82">
        <v>147.515625</v>
      </c>
      <c r="Y82">
        <v>0</v>
      </c>
      <c r="Z82">
        <v>0</v>
      </c>
      <c r="AA82">
        <v>42.66</v>
      </c>
      <c r="AB82">
        <v>0</v>
      </c>
      <c r="AC82">
        <v>0</v>
      </c>
      <c r="AD82">
        <v>37.516399999999997</v>
      </c>
      <c r="AE82">
        <v>0</v>
      </c>
      <c r="AF82">
        <v>8.3810000000000002</v>
      </c>
      <c r="AG82">
        <v>28.729199999999999</v>
      </c>
      <c r="AH82">
        <v>0</v>
      </c>
      <c r="AI82">
        <v>0</v>
      </c>
      <c r="AJ82">
        <v>0</v>
      </c>
      <c r="AK82">
        <v>50.76</v>
      </c>
      <c r="AL82">
        <v>0</v>
      </c>
      <c r="AM82">
        <v>15.804048</v>
      </c>
      <c r="AN82">
        <v>0.89910999999999996</v>
      </c>
      <c r="AO82">
        <v>27.93</v>
      </c>
      <c r="AP82">
        <v>9.4794</v>
      </c>
      <c r="AQ82">
        <v>42.335999999999999</v>
      </c>
      <c r="AR82">
        <v>47.472000000000001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3168.3437740000004</v>
      </c>
    </row>
    <row r="83" spans="1:117">
      <c r="A83" t="s">
        <v>125</v>
      </c>
      <c r="B83">
        <v>0</v>
      </c>
      <c r="C83">
        <v>0</v>
      </c>
      <c r="D83">
        <v>40.950000000000003</v>
      </c>
      <c r="E83">
        <v>0</v>
      </c>
      <c r="F83">
        <v>0</v>
      </c>
      <c r="G83">
        <v>66.789000000000001</v>
      </c>
      <c r="H83">
        <v>0</v>
      </c>
      <c r="I83">
        <v>65.760000000000005</v>
      </c>
      <c r="J83">
        <v>17.536000000000001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414</v>
      </c>
      <c r="V83">
        <v>13.9</v>
      </c>
      <c r="W83">
        <v>30.957000000000001</v>
      </c>
      <c r="X83">
        <v>147.515625</v>
      </c>
      <c r="Y83">
        <v>0</v>
      </c>
      <c r="Z83">
        <v>0</v>
      </c>
      <c r="AA83">
        <v>42.66</v>
      </c>
      <c r="AB83">
        <v>0</v>
      </c>
      <c r="AC83">
        <v>0</v>
      </c>
      <c r="AD83">
        <v>37.516399999999997</v>
      </c>
      <c r="AE83">
        <v>0</v>
      </c>
      <c r="AF83">
        <v>8.3810000000000002</v>
      </c>
      <c r="AG83">
        <v>28.729199999999999</v>
      </c>
      <c r="AH83">
        <v>0</v>
      </c>
      <c r="AI83">
        <v>0</v>
      </c>
      <c r="AJ83">
        <v>0</v>
      </c>
      <c r="AK83">
        <v>50.76</v>
      </c>
      <c r="AL83">
        <v>0</v>
      </c>
      <c r="AM83">
        <v>15.804048</v>
      </c>
      <c r="AN83">
        <v>0.89910999999999996</v>
      </c>
      <c r="AO83">
        <v>26.46</v>
      </c>
      <c r="AP83">
        <v>9.4794</v>
      </c>
      <c r="AQ83">
        <v>42.335999999999999</v>
      </c>
      <c r="AR83">
        <v>47.472000000000001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3168.2637740000005</v>
      </c>
    </row>
    <row r="84" spans="1:117">
      <c r="A84" t="s">
        <v>126</v>
      </c>
      <c r="B84">
        <v>0</v>
      </c>
      <c r="C84">
        <v>0</v>
      </c>
      <c r="D84">
        <v>40.950000000000003</v>
      </c>
      <c r="E84">
        <v>0</v>
      </c>
      <c r="F84">
        <v>0</v>
      </c>
      <c r="G84">
        <v>66.789000000000001</v>
      </c>
      <c r="H84">
        <v>0</v>
      </c>
      <c r="I84">
        <v>65.760000000000005</v>
      </c>
      <c r="J84">
        <v>17.536000000000001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414</v>
      </c>
      <c r="V84">
        <v>13.9</v>
      </c>
      <c r="W84">
        <v>30.957000000000001</v>
      </c>
      <c r="X84">
        <v>147.515625</v>
      </c>
      <c r="Y84">
        <v>0</v>
      </c>
      <c r="Z84">
        <v>0</v>
      </c>
      <c r="AA84">
        <v>42.66</v>
      </c>
      <c r="AB84">
        <v>0</v>
      </c>
      <c r="AC84">
        <v>0</v>
      </c>
      <c r="AD84">
        <v>37.516399999999997</v>
      </c>
      <c r="AE84">
        <v>0</v>
      </c>
      <c r="AF84">
        <v>8.3810000000000002</v>
      </c>
      <c r="AG84">
        <v>28.729199999999999</v>
      </c>
      <c r="AH84">
        <v>0</v>
      </c>
      <c r="AI84">
        <v>0</v>
      </c>
      <c r="AJ84">
        <v>0</v>
      </c>
      <c r="AK84">
        <v>50.76</v>
      </c>
      <c r="AL84">
        <v>0</v>
      </c>
      <c r="AM84">
        <v>15.804048</v>
      </c>
      <c r="AN84">
        <v>0.89910999999999996</v>
      </c>
      <c r="AO84">
        <v>26.46</v>
      </c>
      <c r="AP84">
        <v>9.4794</v>
      </c>
      <c r="AQ84">
        <v>42.335999999999999</v>
      </c>
      <c r="AR84">
        <v>47.472000000000001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3168.2637740000005</v>
      </c>
    </row>
    <row r="85" spans="1:117">
      <c r="A85" t="s">
        <v>127</v>
      </c>
      <c r="B85">
        <v>0</v>
      </c>
      <c r="C85">
        <v>0</v>
      </c>
      <c r="D85">
        <v>40.950000000000003</v>
      </c>
      <c r="E85">
        <v>0</v>
      </c>
      <c r="F85">
        <v>0</v>
      </c>
      <c r="G85">
        <v>66.789000000000001</v>
      </c>
      <c r="H85">
        <v>0</v>
      </c>
      <c r="I85">
        <v>65.760000000000005</v>
      </c>
      <c r="J85">
        <v>17.536000000000001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414</v>
      </c>
      <c r="V85">
        <v>14.595000000000001</v>
      </c>
      <c r="W85">
        <v>30.957000000000001</v>
      </c>
      <c r="X85">
        <v>147.515625</v>
      </c>
      <c r="Y85">
        <v>0</v>
      </c>
      <c r="Z85">
        <v>0</v>
      </c>
      <c r="AA85">
        <v>42.66</v>
      </c>
      <c r="AB85">
        <v>0</v>
      </c>
      <c r="AC85">
        <v>0</v>
      </c>
      <c r="AD85">
        <v>37.516399999999997</v>
      </c>
      <c r="AE85">
        <v>0</v>
      </c>
      <c r="AF85">
        <v>8.3810000000000002</v>
      </c>
      <c r="AG85">
        <v>28.729199999999999</v>
      </c>
      <c r="AH85">
        <v>0</v>
      </c>
      <c r="AI85">
        <v>0</v>
      </c>
      <c r="AJ85">
        <v>0</v>
      </c>
      <c r="AK85">
        <v>50.76</v>
      </c>
      <c r="AL85">
        <v>0</v>
      </c>
      <c r="AM85">
        <v>15.804048</v>
      </c>
      <c r="AN85">
        <v>0.89910999999999996</v>
      </c>
      <c r="AO85">
        <v>26.46</v>
      </c>
      <c r="AP85">
        <v>9.4794</v>
      </c>
      <c r="AQ85">
        <v>42.335999999999999</v>
      </c>
      <c r="AR85">
        <v>47.472000000000001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3168.9587740000002</v>
      </c>
    </row>
    <row r="86" spans="1:117">
      <c r="A86" t="s">
        <v>128</v>
      </c>
      <c r="B86">
        <v>0</v>
      </c>
      <c r="C86">
        <v>0</v>
      </c>
      <c r="D86">
        <v>40.950000000000003</v>
      </c>
      <c r="E86">
        <v>0</v>
      </c>
      <c r="F86">
        <v>0</v>
      </c>
      <c r="G86">
        <v>66.789000000000001</v>
      </c>
      <c r="H86">
        <v>0</v>
      </c>
      <c r="I86">
        <v>65.760000000000005</v>
      </c>
      <c r="J86">
        <v>17.536000000000001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414</v>
      </c>
      <c r="V86">
        <v>14.595000000000001</v>
      </c>
      <c r="W86">
        <v>30.957000000000001</v>
      </c>
      <c r="X86">
        <v>147.515625</v>
      </c>
      <c r="Y86">
        <v>0</v>
      </c>
      <c r="Z86">
        <v>0</v>
      </c>
      <c r="AA86">
        <v>42.66</v>
      </c>
      <c r="AB86">
        <v>0</v>
      </c>
      <c r="AC86">
        <v>0</v>
      </c>
      <c r="AD86">
        <v>36.591700000000003</v>
      </c>
      <c r="AE86">
        <v>0</v>
      </c>
      <c r="AF86">
        <v>7.8879999999999999</v>
      </c>
      <c r="AG86">
        <v>28.729199999999999</v>
      </c>
      <c r="AH86">
        <v>0</v>
      </c>
      <c r="AI86">
        <v>0</v>
      </c>
      <c r="AJ86">
        <v>0</v>
      </c>
      <c r="AK86">
        <v>50.76</v>
      </c>
      <c r="AL86">
        <v>0</v>
      </c>
      <c r="AM86">
        <v>15.804048</v>
      </c>
      <c r="AN86">
        <v>0.89910999999999996</v>
      </c>
      <c r="AO86">
        <v>26.46</v>
      </c>
      <c r="AP86">
        <v>9.4794</v>
      </c>
      <c r="AQ86">
        <v>42.335999999999999</v>
      </c>
      <c r="AR86">
        <v>47.472000000000001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3167.5410740000002</v>
      </c>
    </row>
    <row r="87" spans="1:117">
      <c r="A87" t="s">
        <v>129</v>
      </c>
      <c r="B87">
        <v>0</v>
      </c>
      <c r="C87">
        <v>0</v>
      </c>
      <c r="D87">
        <v>40.950000000000003</v>
      </c>
      <c r="E87">
        <v>0</v>
      </c>
      <c r="F87">
        <v>0</v>
      </c>
      <c r="G87">
        <v>66.789000000000001</v>
      </c>
      <c r="H87">
        <v>0</v>
      </c>
      <c r="I87">
        <v>65.760000000000005</v>
      </c>
      <c r="J87">
        <v>17.536000000000001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414</v>
      </c>
      <c r="V87">
        <v>14.595000000000001</v>
      </c>
      <c r="W87">
        <v>30.957000000000001</v>
      </c>
      <c r="X87">
        <v>147.515625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36.591700000000003</v>
      </c>
      <c r="AE87">
        <v>0</v>
      </c>
      <c r="AF87">
        <v>7.8879999999999999</v>
      </c>
      <c r="AG87">
        <v>28.729199999999999</v>
      </c>
      <c r="AH87">
        <v>0</v>
      </c>
      <c r="AI87">
        <v>0</v>
      </c>
      <c r="AJ87">
        <v>0</v>
      </c>
      <c r="AK87">
        <v>50.76</v>
      </c>
      <c r="AL87">
        <v>0</v>
      </c>
      <c r="AM87">
        <v>15.804048</v>
      </c>
      <c r="AN87">
        <v>0.89910999999999996</v>
      </c>
      <c r="AO87">
        <v>27.93</v>
      </c>
      <c r="AP87">
        <v>11.529</v>
      </c>
      <c r="AQ87">
        <v>42.335999999999999</v>
      </c>
      <c r="AR87">
        <v>47.472000000000001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3171.0606739999998</v>
      </c>
    </row>
    <row r="88" spans="1:117">
      <c r="A88" t="s">
        <v>130</v>
      </c>
      <c r="B88">
        <v>0</v>
      </c>
      <c r="C88">
        <v>0</v>
      </c>
      <c r="D88">
        <v>40.950000000000003</v>
      </c>
      <c r="E88">
        <v>0</v>
      </c>
      <c r="F88">
        <v>0</v>
      </c>
      <c r="G88">
        <v>66.789000000000001</v>
      </c>
      <c r="H88">
        <v>0</v>
      </c>
      <c r="I88">
        <v>65.760000000000005</v>
      </c>
      <c r="J88">
        <v>17.536000000000001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414</v>
      </c>
      <c r="V88">
        <v>14.595000000000001</v>
      </c>
      <c r="W88">
        <v>30.957000000000001</v>
      </c>
      <c r="X88">
        <v>147.515625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36.591700000000003</v>
      </c>
      <c r="AE88">
        <v>0</v>
      </c>
      <c r="AF88">
        <v>7.8879999999999999</v>
      </c>
      <c r="AG88">
        <v>28.729199999999999</v>
      </c>
      <c r="AH88">
        <v>0</v>
      </c>
      <c r="AI88">
        <v>0</v>
      </c>
      <c r="AJ88">
        <v>0</v>
      </c>
      <c r="AK88">
        <v>50.76</v>
      </c>
      <c r="AL88">
        <v>0</v>
      </c>
      <c r="AM88">
        <v>15.804048</v>
      </c>
      <c r="AN88">
        <v>0.89910999999999996</v>
      </c>
      <c r="AO88">
        <v>27.93</v>
      </c>
      <c r="AP88">
        <v>11.529</v>
      </c>
      <c r="AQ88">
        <v>42.335999999999999</v>
      </c>
      <c r="AR88">
        <v>47.472000000000001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3171.0606739999998</v>
      </c>
    </row>
    <row r="89" spans="1:117">
      <c r="A89" t="s">
        <v>131</v>
      </c>
      <c r="B89">
        <v>0</v>
      </c>
      <c r="C89">
        <v>0</v>
      </c>
      <c r="D89">
        <v>40.950000000000003</v>
      </c>
      <c r="E89">
        <v>0</v>
      </c>
      <c r="F89">
        <v>0</v>
      </c>
      <c r="G89">
        <v>66.789000000000001</v>
      </c>
      <c r="H89">
        <v>0</v>
      </c>
      <c r="I89">
        <v>65.760000000000005</v>
      </c>
      <c r="J89">
        <v>17.536000000000001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414</v>
      </c>
      <c r="V89">
        <v>14.595000000000001</v>
      </c>
      <c r="W89">
        <v>30.957000000000001</v>
      </c>
      <c r="X89">
        <v>147.515625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36.591700000000003</v>
      </c>
      <c r="AE89">
        <v>0</v>
      </c>
      <c r="AF89">
        <v>7.8879999999999999</v>
      </c>
      <c r="AG89">
        <v>28.729199999999999</v>
      </c>
      <c r="AH89">
        <v>0</v>
      </c>
      <c r="AI89">
        <v>0</v>
      </c>
      <c r="AJ89">
        <v>0</v>
      </c>
      <c r="AK89">
        <v>50.76</v>
      </c>
      <c r="AL89">
        <v>0</v>
      </c>
      <c r="AM89">
        <v>15.804048</v>
      </c>
      <c r="AN89">
        <v>0.89910999999999996</v>
      </c>
      <c r="AO89">
        <v>27.93</v>
      </c>
      <c r="AP89">
        <v>12.169499999999999</v>
      </c>
      <c r="AQ89">
        <v>42.335999999999999</v>
      </c>
      <c r="AR89">
        <v>47.472000000000001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3171.7011739999998</v>
      </c>
    </row>
    <row r="90" spans="1:117">
      <c r="A90" t="s">
        <v>132</v>
      </c>
      <c r="B90">
        <v>0</v>
      </c>
      <c r="C90">
        <v>0</v>
      </c>
      <c r="D90">
        <v>40.950000000000003</v>
      </c>
      <c r="E90">
        <v>0</v>
      </c>
      <c r="F90">
        <v>0</v>
      </c>
      <c r="G90">
        <v>66.789000000000001</v>
      </c>
      <c r="H90">
        <v>0</v>
      </c>
      <c r="I90">
        <v>65.760000000000005</v>
      </c>
      <c r="J90">
        <v>17.536000000000001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414</v>
      </c>
      <c r="V90">
        <v>14.595000000000001</v>
      </c>
      <c r="W90">
        <v>30.957000000000001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37.516399999999997</v>
      </c>
      <c r="AE90">
        <v>0</v>
      </c>
      <c r="AF90">
        <v>16.170400000000001</v>
      </c>
      <c r="AG90">
        <v>28.729199999999999</v>
      </c>
      <c r="AH90">
        <v>0</v>
      </c>
      <c r="AI90">
        <v>0</v>
      </c>
      <c r="AJ90">
        <v>0</v>
      </c>
      <c r="AK90">
        <v>50.76</v>
      </c>
      <c r="AL90">
        <v>0</v>
      </c>
      <c r="AM90">
        <v>15.804048</v>
      </c>
      <c r="AN90">
        <v>0.89910999999999996</v>
      </c>
      <c r="AO90">
        <v>27.93</v>
      </c>
      <c r="AP90">
        <v>12.169499999999999</v>
      </c>
      <c r="AQ90">
        <v>42.335999999999999</v>
      </c>
      <c r="AR90">
        <v>47.472000000000001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3180.9082739999999</v>
      </c>
    </row>
    <row r="91" spans="1:117">
      <c r="A91" t="s">
        <v>133</v>
      </c>
      <c r="B91">
        <v>0</v>
      </c>
      <c r="C91">
        <v>0</v>
      </c>
      <c r="D91">
        <v>42</v>
      </c>
      <c r="E91">
        <v>0</v>
      </c>
      <c r="F91">
        <v>0</v>
      </c>
      <c r="G91">
        <v>66.789000000000001</v>
      </c>
      <c r="H91">
        <v>0</v>
      </c>
      <c r="I91">
        <v>65.760000000000005</v>
      </c>
      <c r="J91">
        <v>17.536000000000001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411.75</v>
      </c>
      <c r="V91">
        <v>14.595000000000001</v>
      </c>
      <c r="W91">
        <v>30.957000000000001</v>
      </c>
      <c r="X91">
        <v>147.515625</v>
      </c>
      <c r="Y91">
        <v>0</v>
      </c>
      <c r="Z91">
        <v>0</v>
      </c>
      <c r="AA91">
        <v>42.66</v>
      </c>
      <c r="AB91">
        <v>0</v>
      </c>
      <c r="AC91">
        <v>0</v>
      </c>
      <c r="AD91">
        <v>37.516399999999997</v>
      </c>
      <c r="AE91">
        <v>0</v>
      </c>
      <c r="AF91">
        <v>16.170400000000001</v>
      </c>
      <c r="AG91">
        <v>28.729199999999999</v>
      </c>
      <c r="AH91">
        <v>0</v>
      </c>
      <c r="AI91">
        <v>0</v>
      </c>
      <c r="AJ91">
        <v>0</v>
      </c>
      <c r="AK91">
        <v>50.76</v>
      </c>
      <c r="AL91">
        <v>0</v>
      </c>
      <c r="AM91">
        <v>15.804048</v>
      </c>
      <c r="AN91">
        <v>0.89910999999999996</v>
      </c>
      <c r="AO91">
        <v>27.93</v>
      </c>
      <c r="AP91">
        <v>12.169499999999999</v>
      </c>
      <c r="AQ91">
        <v>42.335999999999999</v>
      </c>
      <c r="AR91">
        <v>47.472000000000001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3179.7082739999996</v>
      </c>
    </row>
    <row r="92" spans="1:117">
      <c r="A92" t="s">
        <v>134</v>
      </c>
      <c r="B92">
        <v>0</v>
      </c>
      <c r="C92">
        <v>0</v>
      </c>
      <c r="D92">
        <v>42</v>
      </c>
      <c r="E92">
        <v>0</v>
      </c>
      <c r="F92">
        <v>0</v>
      </c>
      <c r="G92">
        <v>66.789000000000001</v>
      </c>
      <c r="H92">
        <v>0</v>
      </c>
      <c r="I92">
        <v>65.760000000000005</v>
      </c>
      <c r="J92">
        <v>17.536000000000001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411.75</v>
      </c>
      <c r="V92">
        <v>14.595000000000001</v>
      </c>
      <c r="W92">
        <v>30.957000000000001</v>
      </c>
      <c r="X92">
        <v>147.515625</v>
      </c>
      <c r="Y92">
        <v>0</v>
      </c>
      <c r="Z92">
        <v>0</v>
      </c>
      <c r="AA92">
        <v>42.66</v>
      </c>
      <c r="AB92">
        <v>0</v>
      </c>
      <c r="AC92">
        <v>0</v>
      </c>
      <c r="AD92">
        <v>37.516399999999997</v>
      </c>
      <c r="AE92">
        <v>0</v>
      </c>
      <c r="AF92">
        <v>16.170400000000001</v>
      </c>
      <c r="AG92">
        <v>28.729199999999999</v>
      </c>
      <c r="AH92">
        <v>0</v>
      </c>
      <c r="AI92">
        <v>0</v>
      </c>
      <c r="AJ92">
        <v>0</v>
      </c>
      <c r="AK92">
        <v>50.76</v>
      </c>
      <c r="AL92">
        <v>0</v>
      </c>
      <c r="AM92">
        <v>15.804048</v>
      </c>
      <c r="AN92">
        <v>0.89910999999999996</v>
      </c>
      <c r="AO92">
        <v>27.93</v>
      </c>
      <c r="AP92">
        <v>12.169499999999999</v>
      </c>
      <c r="AQ92">
        <v>42.335999999999999</v>
      </c>
      <c r="AR92">
        <v>47.472000000000001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3179.7082739999996</v>
      </c>
    </row>
    <row r="93" spans="1:117">
      <c r="A93" t="s">
        <v>135</v>
      </c>
      <c r="B93">
        <v>0</v>
      </c>
      <c r="C93">
        <v>0</v>
      </c>
      <c r="D93">
        <v>42</v>
      </c>
      <c r="E93">
        <v>0</v>
      </c>
      <c r="F93">
        <v>0</v>
      </c>
      <c r="G93">
        <v>66.789000000000001</v>
      </c>
      <c r="H93">
        <v>0</v>
      </c>
      <c r="I93">
        <v>65.760000000000005</v>
      </c>
      <c r="J93">
        <v>17.536000000000001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411.75</v>
      </c>
      <c r="V93">
        <v>14.595000000000001</v>
      </c>
      <c r="W93">
        <v>30.957000000000001</v>
      </c>
      <c r="X93">
        <v>147.515625</v>
      </c>
      <c r="Y93">
        <v>0</v>
      </c>
      <c r="Z93">
        <v>0</v>
      </c>
      <c r="AA93">
        <v>42.66</v>
      </c>
      <c r="AB93">
        <v>0</v>
      </c>
      <c r="AC93">
        <v>0</v>
      </c>
      <c r="AD93">
        <v>37.516399999999997</v>
      </c>
      <c r="AE93">
        <v>0</v>
      </c>
      <c r="AF93">
        <v>16.170400000000001</v>
      </c>
      <c r="AG93">
        <v>28.729199999999999</v>
      </c>
      <c r="AH93">
        <v>0</v>
      </c>
      <c r="AI93">
        <v>0</v>
      </c>
      <c r="AJ93">
        <v>0</v>
      </c>
      <c r="AK93">
        <v>50.76</v>
      </c>
      <c r="AL93">
        <v>0</v>
      </c>
      <c r="AM93">
        <v>15.804048</v>
      </c>
      <c r="AN93">
        <v>0.89910999999999996</v>
      </c>
      <c r="AO93">
        <v>27.93</v>
      </c>
      <c r="AP93">
        <v>9.4794</v>
      </c>
      <c r="AQ93">
        <v>42.335999999999999</v>
      </c>
      <c r="AR93">
        <v>47.472000000000001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3177.0181739999998</v>
      </c>
    </row>
    <row r="94" spans="1:117">
      <c r="A94" t="s">
        <v>136</v>
      </c>
      <c r="B94">
        <v>0</v>
      </c>
      <c r="C94">
        <v>0</v>
      </c>
      <c r="D94">
        <v>42</v>
      </c>
      <c r="E94">
        <v>0</v>
      </c>
      <c r="F94">
        <v>0</v>
      </c>
      <c r="G94">
        <v>66.789000000000001</v>
      </c>
      <c r="H94">
        <v>0</v>
      </c>
      <c r="I94">
        <v>65.760000000000005</v>
      </c>
      <c r="J94">
        <v>17.536000000000001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411.75</v>
      </c>
      <c r="V94">
        <v>14.595000000000001</v>
      </c>
      <c r="W94">
        <v>30.957000000000001</v>
      </c>
      <c r="X94">
        <v>147.515625</v>
      </c>
      <c r="Y94">
        <v>0</v>
      </c>
      <c r="Z94">
        <v>0</v>
      </c>
      <c r="AA94">
        <v>42.66</v>
      </c>
      <c r="AB94">
        <v>0</v>
      </c>
      <c r="AC94">
        <v>0</v>
      </c>
      <c r="AD94">
        <v>37.516399999999997</v>
      </c>
      <c r="AE94">
        <v>0</v>
      </c>
      <c r="AF94">
        <v>16.170400000000001</v>
      </c>
      <c r="AG94">
        <v>28.729199999999999</v>
      </c>
      <c r="AH94">
        <v>0</v>
      </c>
      <c r="AI94">
        <v>0</v>
      </c>
      <c r="AJ94">
        <v>0</v>
      </c>
      <c r="AK94">
        <v>50.76</v>
      </c>
      <c r="AL94">
        <v>0</v>
      </c>
      <c r="AM94">
        <v>15.804048</v>
      </c>
      <c r="AN94">
        <v>0.89910999999999996</v>
      </c>
      <c r="AO94">
        <v>27.93</v>
      </c>
      <c r="AP94">
        <v>9.4794</v>
      </c>
      <c r="AQ94">
        <v>42.335999999999999</v>
      </c>
      <c r="AR94">
        <v>47.472000000000001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3177.0181739999998</v>
      </c>
    </row>
    <row r="95" spans="1:117">
      <c r="A95" t="s">
        <v>137</v>
      </c>
      <c r="B95">
        <v>0</v>
      </c>
      <c r="C95">
        <v>0</v>
      </c>
      <c r="D95">
        <v>42</v>
      </c>
      <c r="E95">
        <v>0</v>
      </c>
      <c r="F95">
        <v>0</v>
      </c>
      <c r="G95">
        <v>66.789000000000001</v>
      </c>
      <c r="H95">
        <v>0</v>
      </c>
      <c r="I95">
        <v>65.760000000000005</v>
      </c>
      <c r="J95">
        <v>17.536000000000001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411.75</v>
      </c>
      <c r="V95">
        <v>14.595000000000001</v>
      </c>
      <c r="W95">
        <v>30.957000000000001</v>
      </c>
      <c r="X95">
        <v>147.515625</v>
      </c>
      <c r="Y95">
        <v>0</v>
      </c>
      <c r="Z95">
        <v>0</v>
      </c>
      <c r="AA95">
        <v>42.66</v>
      </c>
      <c r="AB95">
        <v>0</v>
      </c>
      <c r="AC95">
        <v>0</v>
      </c>
      <c r="AD95">
        <v>36.591700000000003</v>
      </c>
      <c r="AE95">
        <v>0</v>
      </c>
      <c r="AF95">
        <v>15.9732</v>
      </c>
      <c r="AG95">
        <v>28.729199999999999</v>
      </c>
      <c r="AH95">
        <v>0</v>
      </c>
      <c r="AI95">
        <v>0</v>
      </c>
      <c r="AJ95">
        <v>0</v>
      </c>
      <c r="AK95">
        <v>50.76</v>
      </c>
      <c r="AL95">
        <v>0</v>
      </c>
      <c r="AM95">
        <v>15.804048</v>
      </c>
      <c r="AN95">
        <v>0.89910999999999996</v>
      </c>
      <c r="AO95">
        <v>27.93</v>
      </c>
      <c r="AP95">
        <v>9.4794</v>
      </c>
      <c r="AQ95">
        <v>42.335999999999999</v>
      </c>
      <c r="AR95">
        <v>47.472000000000001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3175.8962739999997</v>
      </c>
    </row>
    <row r="96" spans="1:117">
      <c r="A96" t="s">
        <v>138</v>
      </c>
      <c r="B96">
        <v>0</v>
      </c>
      <c r="C96">
        <v>0</v>
      </c>
      <c r="D96">
        <v>42</v>
      </c>
      <c r="E96">
        <v>0</v>
      </c>
      <c r="F96">
        <v>0</v>
      </c>
      <c r="G96">
        <v>66.789000000000001</v>
      </c>
      <c r="H96">
        <v>0</v>
      </c>
      <c r="I96">
        <v>65.760000000000005</v>
      </c>
      <c r="J96">
        <v>17.536000000000001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411.75</v>
      </c>
      <c r="V96">
        <v>14.595000000000001</v>
      </c>
      <c r="W96">
        <v>30.957000000000001</v>
      </c>
      <c r="X96">
        <v>147.515625</v>
      </c>
      <c r="Y96">
        <v>0</v>
      </c>
      <c r="Z96">
        <v>0</v>
      </c>
      <c r="AA96">
        <v>42.66</v>
      </c>
      <c r="AB96">
        <v>0</v>
      </c>
      <c r="AC96">
        <v>0</v>
      </c>
      <c r="AD96">
        <v>36.591700000000003</v>
      </c>
      <c r="AE96">
        <v>0</v>
      </c>
      <c r="AF96">
        <v>15.9732</v>
      </c>
      <c r="AG96">
        <v>28.729199999999999</v>
      </c>
      <c r="AH96">
        <v>0</v>
      </c>
      <c r="AI96">
        <v>0</v>
      </c>
      <c r="AJ96">
        <v>0</v>
      </c>
      <c r="AK96">
        <v>50.76</v>
      </c>
      <c r="AL96">
        <v>0</v>
      </c>
      <c r="AM96">
        <v>15.804048</v>
      </c>
      <c r="AN96">
        <v>0.89910999999999996</v>
      </c>
      <c r="AO96">
        <v>27.93</v>
      </c>
      <c r="AP96">
        <v>9.4794</v>
      </c>
      <c r="AQ96">
        <v>42.335999999999999</v>
      </c>
      <c r="AR96">
        <v>47.472000000000001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3175.8962739999997</v>
      </c>
    </row>
    <row r="97" spans="1:117">
      <c r="A97" t="s">
        <v>139</v>
      </c>
      <c r="B97">
        <v>0</v>
      </c>
      <c r="C97">
        <v>0</v>
      </c>
      <c r="D97">
        <v>42</v>
      </c>
      <c r="E97">
        <v>0</v>
      </c>
      <c r="F97">
        <v>0</v>
      </c>
      <c r="G97">
        <v>66.789000000000001</v>
      </c>
      <c r="H97">
        <v>0</v>
      </c>
      <c r="I97">
        <v>65.760000000000005</v>
      </c>
      <c r="J97">
        <v>17.536000000000001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411.75</v>
      </c>
      <c r="V97">
        <v>14.595000000000001</v>
      </c>
      <c r="W97">
        <v>30.957000000000001</v>
      </c>
      <c r="X97">
        <v>147.515625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0</v>
      </c>
      <c r="AF97">
        <v>15.9732</v>
      </c>
      <c r="AG97">
        <v>28.729199999999999</v>
      </c>
      <c r="AH97">
        <v>0</v>
      </c>
      <c r="AI97">
        <v>0</v>
      </c>
      <c r="AJ97">
        <v>0</v>
      </c>
      <c r="AK97">
        <v>50.76</v>
      </c>
      <c r="AL97">
        <v>0</v>
      </c>
      <c r="AM97">
        <v>15.804048</v>
      </c>
      <c r="AN97">
        <v>0.89910999999999996</v>
      </c>
      <c r="AO97">
        <v>27.93</v>
      </c>
      <c r="AP97">
        <v>4.3554000000000004</v>
      </c>
      <c r="AQ97">
        <v>42.335999999999999</v>
      </c>
      <c r="AR97">
        <v>47.472000000000001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3170.7722739999995</v>
      </c>
    </row>
    <row r="98" spans="1:117">
      <c r="A98" t="s">
        <v>140</v>
      </c>
      <c r="B98">
        <v>0</v>
      </c>
      <c r="C98">
        <v>0</v>
      </c>
      <c r="D98">
        <v>42</v>
      </c>
      <c r="E98">
        <v>0</v>
      </c>
      <c r="F98">
        <v>0</v>
      </c>
      <c r="G98">
        <v>66.789000000000001</v>
      </c>
      <c r="H98">
        <v>0</v>
      </c>
      <c r="I98">
        <v>65.760000000000005</v>
      </c>
      <c r="J98">
        <v>17.536000000000001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411.75</v>
      </c>
      <c r="V98">
        <v>14.595000000000001</v>
      </c>
      <c r="W98">
        <v>30.957000000000001</v>
      </c>
      <c r="X98">
        <v>147.515625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0</v>
      </c>
      <c r="AF98">
        <v>15.9732</v>
      </c>
      <c r="AG98">
        <v>28.729199999999999</v>
      </c>
      <c r="AH98">
        <v>0</v>
      </c>
      <c r="AI98">
        <v>0</v>
      </c>
      <c r="AJ98">
        <v>0</v>
      </c>
      <c r="AK98">
        <v>50.76</v>
      </c>
      <c r="AL98">
        <v>0</v>
      </c>
      <c r="AM98">
        <v>15.804048</v>
      </c>
      <c r="AN98">
        <v>0.89910999999999996</v>
      </c>
      <c r="AO98">
        <v>27.93</v>
      </c>
      <c r="AP98">
        <v>4.3554000000000004</v>
      </c>
      <c r="AQ98">
        <v>40.194000000000003</v>
      </c>
      <c r="AR98">
        <v>47.472000000000001</v>
      </c>
      <c r="AS98">
        <v>31.897382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3168.6302739999996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0.98857500000000065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0.49319999999999997</v>
      </c>
      <c r="J99">
        <f t="shared" si="2"/>
        <v>1.4357600000000001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2.53078125</v>
      </c>
      <c r="Q99">
        <f t="shared" si="2"/>
        <v>0.52262487999999885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9.6165000000000003</v>
      </c>
      <c r="V99">
        <f t="shared" si="2"/>
        <v>0.30510499999999996</v>
      </c>
      <c r="W99">
        <f t="shared" si="2"/>
        <v>0.99513704500000022</v>
      </c>
      <c r="X99">
        <f t="shared" si="2"/>
        <v>3.2676350000000003</v>
      </c>
      <c r="Y99">
        <f t="shared" si="2"/>
        <v>0</v>
      </c>
      <c r="Z99">
        <f t="shared" si="2"/>
        <v>0</v>
      </c>
      <c r="AA99">
        <f t="shared" si="2"/>
        <v>1.0238399999999988</v>
      </c>
      <c r="AB99">
        <f t="shared" si="2"/>
        <v>0</v>
      </c>
      <c r="AC99">
        <f t="shared" si="2"/>
        <v>0</v>
      </c>
      <c r="AD99">
        <f t="shared" si="2"/>
        <v>0.88097489999999901</v>
      </c>
      <c r="AE99">
        <f t="shared" si="2"/>
        <v>0.43641244999999956</v>
      </c>
      <c r="AF99">
        <f t="shared" si="2"/>
        <v>0.19678094999999982</v>
      </c>
      <c r="AG99">
        <f t="shared" si="2"/>
        <v>0.68950080000000125</v>
      </c>
      <c r="AH99">
        <f t="shared" si="2"/>
        <v>1.4529347499999994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1.1841361000000004</v>
      </c>
      <c r="AM99">
        <f t="shared" si="2"/>
        <v>0.37929715199999953</v>
      </c>
      <c r="AN99">
        <f t="shared" si="2"/>
        <v>2.3348164999999955E-2</v>
      </c>
      <c r="AO99">
        <f t="shared" si="2"/>
        <v>0.64385999999999988</v>
      </c>
      <c r="AP99">
        <f t="shared" si="2"/>
        <v>0.22827420000000026</v>
      </c>
      <c r="AQ99">
        <f t="shared" si="2"/>
        <v>0.31500000000000006</v>
      </c>
      <c r="AR99">
        <f t="shared" si="2"/>
        <v>1.1525760000000009</v>
      </c>
      <c r="AS99">
        <f t="shared" si="2"/>
        <v>0.76788588900000176</v>
      </c>
      <c r="AT99">
        <f t="shared" si="2"/>
        <v>0.43311589999999994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77.97969996700003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240</v>
      </c>
      <c r="L3">
        <v>224.60614899999999</v>
      </c>
      <c r="M3">
        <v>92</v>
      </c>
      <c r="N3">
        <v>118.125</v>
      </c>
      <c r="O3">
        <v>123.66562500000001</v>
      </c>
      <c r="P3">
        <v>139.30904000000001</v>
      </c>
      <c r="Q3">
        <v>10.9061</v>
      </c>
      <c r="R3">
        <v>37.352899000000001</v>
      </c>
      <c r="S3">
        <v>16.590499999999999</v>
      </c>
      <c r="T3">
        <v>0</v>
      </c>
      <c r="U3">
        <v>337.5</v>
      </c>
      <c r="V3">
        <v>12.51</v>
      </c>
      <c r="W3">
        <v>42.49</v>
      </c>
      <c r="X3">
        <v>98.34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32.844799999999999</v>
      </c>
      <c r="AF3">
        <v>7.8879999999999999</v>
      </c>
      <c r="AG3">
        <v>28.729199999999999</v>
      </c>
      <c r="AH3">
        <v>152.94049999999999</v>
      </c>
      <c r="AI3">
        <v>0</v>
      </c>
      <c r="AJ3">
        <v>0</v>
      </c>
      <c r="AK3">
        <v>50.76</v>
      </c>
      <c r="AL3">
        <v>84.9422</v>
      </c>
      <c r="AM3">
        <v>15.804048</v>
      </c>
      <c r="AN3">
        <v>0.99475999999999998</v>
      </c>
      <c r="AO3">
        <v>24.99</v>
      </c>
      <c r="AP3">
        <v>7.0454999999999997</v>
      </c>
      <c r="AQ3">
        <v>42.335999999999999</v>
      </c>
      <c r="AR3">
        <v>47.472000000000001</v>
      </c>
      <c r="AS3">
        <v>32.284799999999997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2206.9683209999994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143</v>
      </c>
      <c r="M4">
        <v>92</v>
      </c>
      <c r="N4">
        <v>118.125</v>
      </c>
      <c r="O4">
        <v>123.66562500000001</v>
      </c>
      <c r="P4">
        <v>139.31</v>
      </c>
      <c r="Q4">
        <v>7.5372000000000003</v>
      </c>
      <c r="R4">
        <v>36.622999999999998</v>
      </c>
      <c r="S4">
        <v>12.685559</v>
      </c>
      <c r="T4">
        <v>0</v>
      </c>
      <c r="U4">
        <v>337.5</v>
      </c>
      <c r="V4">
        <v>12.51</v>
      </c>
      <c r="W4">
        <v>42.49</v>
      </c>
      <c r="X4">
        <v>98.34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32.844799999999999</v>
      </c>
      <c r="AF4">
        <v>7.8879999999999999</v>
      </c>
      <c r="AG4">
        <v>28.729199999999999</v>
      </c>
      <c r="AH4">
        <v>152.94049999999999</v>
      </c>
      <c r="AI4">
        <v>0</v>
      </c>
      <c r="AJ4">
        <v>0</v>
      </c>
      <c r="AK4">
        <v>50.76</v>
      </c>
      <c r="AL4">
        <v>84.9422</v>
      </c>
      <c r="AM4">
        <v>15.804048</v>
      </c>
      <c r="AN4">
        <v>0.99475999999999998</v>
      </c>
      <c r="AO4">
        <v>24.99</v>
      </c>
      <c r="AP4">
        <v>7.0454999999999997</v>
      </c>
      <c r="AQ4">
        <v>42.335999999999999</v>
      </c>
      <c r="AR4">
        <v>47.472000000000001</v>
      </c>
      <c r="AS4">
        <v>32.284799999999997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2060.1068919999998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123</v>
      </c>
      <c r="M5">
        <v>92</v>
      </c>
      <c r="N5">
        <v>118.125</v>
      </c>
      <c r="O5">
        <v>123.66562500000001</v>
      </c>
      <c r="P5">
        <v>139.31</v>
      </c>
      <c r="Q5">
        <v>6.2809999999999997</v>
      </c>
      <c r="R5">
        <v>36.622999999999998</v>
      </c>
      <c r="S5">
        <v>12.685559</v>
      </c>
      <c r="T5">
        <v>0</v>
      </c>
      <c r="U5">
        <v>337.5</v>
      </c>
      <c r="V5">
        <v>11.815</v>
      </c>
      <c r="W5">
        <v>42.49</v>
      </c>
      <c r="X5">
        <v>98.34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16.4224</v>
      </c>
      <c r="AF5">
        <v>7.8879999999999999</v>
      </c>
      <c r="AG5">
        <v>28.729199999999999</v>
      </c>
      <c r="AH5">
        <v>152.94049999999999</v>
      </c>
      <c r="AI5">
        <v>0</v>
      </c>
      <c r="AJ5">
        <v>0</v>
      </c>
      <c r="AK5">
        <v>50.76</v>
      </c>
      <c r="AL5">
        <v>84.9422</v>
      </c>
      <c r="AM5">
        <v>15.804048</v>
      </c>
      <c r="AN5">
        <v>0.99475999999999998</v>
      </c>
      <c r="AO5">
        <v>24.99</v>
      </c>
      <c r="AP5">
        <v>7.6859999999999999</v>
      </c>
      <c r="AQ5">
        <v>31.751999999999999</v>
      </c>
      <c r="AR5">
        <v>47.472000000000001</v>
      </c>
      <c r="AS5">
        <v>32.284799999999997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2011.7897919999996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118.16837</v>
      </c>
      <c r="M6">
        <v>92</v>
      </c>
      <c r="N6">
        <v>118.125</v>
      </c>
      <c r="O6">
        <v>123.66562500000001</v>
      </c>
      <c r="P6">
        <v>139.31</v>
      </c>
      <c r="Q6">
        <v>0</v>
      </c>
      <c r="R6">
        <v>24.005299999999998</v>
      </c>
      <c r="S6">
        <v>12.685559</v>
      </c>
      <c r="T6">
        <v>0</v>
      </c>
      <c r="U6">
        <v>337.5</v>
      </c>
      <c r="V6">
        <v>11.815</v>
      </c>
      <c r="W6">
        <v>42.49</v>
      </c>
      <c r="X6">
        <v>98.34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16.4224</v>
      </c>
      <c r="AF6">
        <v>7.8879999999999999</v>
      </c>
      <c r="AG6">
        <v>28.729199999999999</v>
      </c>
      <c r="AH6">
        <v>152.94049999999999</v>
      </c>
      <c r="AI6">
        <v>0</v>
      </c>
      <c r="AJ6">
        <v>0</v>
      </c>
      <c r="AK6">
        <v>50.76</v>
      </c>
      <c r="AL6">
        <v>84.9422</v>
      </c>
      <c r="AM6">
        <v>15.804048</v>
      </c>
      <c r="AN6">
        <v>0.99475999999999998</v>
      </c>
      <c r="AO6">
        <v>24.99</v>
      </c>
      <c r="AP6">
        <v>7.6859999999999999</v>
      </c>
      <c r="AQ6">
        <v>21.167999999999999</v>
      </c>
      <c r="AR6">
        <v>47.472000000000001</v>
      </c>
      <c r="AS6">
        <v>32.284799999999997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1977.4754619999994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118.16837</v>
      </c>
      <c r="M7">
        <v>92</v>
      </c>
      <c r="N7">
        <v>118.125</v>
      </c>
      <c r="O7">
        <v>123.66562500000001</v>
      </c>
      <c r="P7">
        <v>139.31</v>
      </c>
      <c r="Q7">
        <v>0</v>
      </c>
      <c r="R7">
        <v>24.005299999999998</v>
      </c>
      <c r="S7">
        <v>12.685559</v>
      </c>
      <c r="T7">
        <v>0</v>
      </c>
      <c r="U7">
        <v>337.5</v>
      </c>
      <c r="V7">
        <v>9.3324999999999996</v>
      </c>
      <c r="W7">
        <v>39.614400000000003</v>
      </c>
      <c r="X7">
        <v>98.34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16.4224</v>
      </c>
      <c r="AF7">
        <v>7.8879999999999999</v>
      </c>
      <c r="AG7">
        <v>28.729199999999999</v>
      </c>
      <c r="AH7">
        <v>152.94049999999999</v>
      </c>
      <c r="AI7">
        <v>0</v>
      </c>
      <c r="AJ7">
        <v>0</v>
      </c>
      <c r="AK7">
        <v>50.76</v>
      </c>
      <c r="AL7">
        <v>84.9422</v>
      </c>
      <c r="AM7">
        <v>15.804048</v>
      </c>
      <c r="AN7">
        <v>0.99475999999999998</v>
      </c>
      <c r="AO7">
        <v>24.99</v>
      </c>
      <c r="AP7">
        <v>7.6859999999999999</v>
      </c>
      <c r="AQ7">
        <v>21.167999999999999</v>
      </c>
      <c r="AR7">
        <v>47.472000000000001</v>
      </c>
      <c r="AS7">
        <v>32.284799999999997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1972.1173619999993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118.16837</v>
      </c>
      <c r="M8">
        <v>92</v>
      </c>
      <c r="N8">
        <v>118.125</v>
      </c>
      <c r="O8">
        <v>123.66562500000001</v>
      </c>
      <c r="P8">
        <v>139.31</v>
      </c>
      <c r="Q8">
        <v>0</v>
      </c>
      <c r="R8">
        <v>24.005299999999998</v>
      </c>
      <c r="S8">
        <v>12.685559</v>
      </c>
      <c r="T8">
        <v>0</v>
      </c>
      <c r="U8">
        <v>337.5</v>
      </c>
      <c r="V8">
        <v>9.3324999999999996</v>
      </c>
      <c r="W8">
        <v>39.614400000000003</v>
      </c>
      <c r="X8">
        <v>98.34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16.4224</v>
      </c>
      <c r="AF8">
        <v>7.8879999999999999</v>
      </c>
      <c r="AG8">
        <v>28.729199999999999</v>
      </c>
      <c r="AH8">
        <v>152.94049999999999</v>
      </c>
      <c r="AI8">
        <v>0</v>
      </c>
      <c r="AJ8">
        <v>0</v>
      </c>
      <c r="AK8">
        <v>50.76</v>
      </c>
      <c r="AL8">
        <v>84.9422</v>
      </c>
      <c r="AM8">
        <v>15.804048</v>
      </c>
      <c r="AN8">
        <v>0.99475999999999998</v>
      </c>
      <c r="AO8">
        <v>24.99</v>
      </c>
      <c r="AP8">
        <v>7.6859999999999999</v>
      </c>
      <c r="AQ8">
        <v>21.167999999999999</v>
      </c>
      <c r="AR8">
        <v>47.472000000000001</v>
      </c>
      <c r="AS8">
        <v>32.284799999999997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1972.1173619999993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118.16837</v>
      </c>
      <c r="M9">
        <v>92</v>
      </c>
      <c r="N9">
        <v>118.125</v>
      </c>
      <c r="O9">
        <v>123.66562500000001</v>
      </c>
      <c r="P9">
        <v>103.5</v>
      </c>
      <c r="Q9">
        <v>0</v>
      </c>
      <c r="R9">
        <v>24.005299999999998</v>
      </c>
      <c r="S9">
        <v>12.685559</v>
      </c>
      <c r="T9">
        <v>0</v>
      </c>
      <c r="U9">
        <v>337.5</v>
      </c>
      <c r="V9">
        <v>9.3324999999999996</v>
      </c>
      <c r="W9">
        <v>39.614400000000003</v>
      </c>
      <c r="X9">
        <v>85.361599999999996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16.4224</v>
      </c>
      <c r="AF9">
        <v>7.8879999999999999</v>
      </c>
      <c r="AG9">
        <v>28.729199999999999</v>
      </c>
      <c r="AH9">
        <v>152.94049999999999</v>
      </c>
      <c r="AI9">
        <v>0</v>
      </c>
      <c r="AJ9">
        <v>0</v>
      </c>
      <c r="AK9">
        <v>50.76</v>
      </c>
      <c r="AL9">
        <v>84.9422</v>
      </c>
      <c r="AM9">
        <v>15.804048</v>
      </c>
      <c r="AN9">
        <v>0.99475999999999998</v>
      </c>
      <c r="AO9">
        <v>24.99</v>
      </c>
      <c r="AP9">
        <v>7.6859999999999999</v>
      </c>
      <c r="AQ9">
        <v>21.167999999999999</v>
      </c>
      <c r="AR9">
        <v>47.472000000000001</v>
      </c>
      <c r="AS9">
        <v>32.284799999999997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1923.3289619999994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118.16837</v>
      </c>
      <c r="M10">
        <v>92</v>
      </c>
      <c r="N10">
        <v>118.125</v>
      </c>
      <c r="O10">
        <v>123.66562500000001</v>
      </c>
      <c r="P10">
        <v>102</v>
      </c>
      <c r="Q10">
        <v>0</v>
      </c>
      <c r="R10">
        <v>24.005299999999998</v>
      </c>
      <c r="S10">
        <v>12.685559</v>
      </c>
      <c r="T10">
        <v>0</v>
      </c>
      <c r="U10">
        <v>337.5</v>
      </c>
      <c r="V10">
        <v>9.3324999999999996</v>
      </c>
      <c r="W10">
        <v>39.614400000000003</v>
      </c>
      <c r="X10">
        <v>85.361599999999996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16.4224</v>
      </c>
      <c r="AF10">
        <v>7.8879999999999999</v>
      </c>
      <c r="AG10">
        <v>28.729199999999999</v>
      </c>
      <c r="AH10">
        <v>152.94049999999999</v>
      </c>
      <c r="AI10">
        <v>0</v>
      </c>
      <c r="AJ10">
        <v>0</v>
      </c>
      <c r="AK10">
        <v>50.76</v>
      </c>
      <c r="AL10">
        <v>84.9422</v>
      </c>
      <c r="AM10">
        <v>15.804048</v>
      </c>
      <c r="AN10">
        <v>0.99475999999999998</v>
      </c>
      <c r="AO10">
        <v>24.99</v>
      </c>
      <c r="AP10">
        <v>7.6859999999999999</v>
      </c>
      <c r="AQ10">
        <v>21.167999999999999</v>
      </c>
      <c r="AR10">
        <v>51.887999999999998</v>
      </c>
      <c r="AS10">
        <v>32.284799999999997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1926.2449619999993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118.16837</v>
      </c>
      <c r="M11">
        <v>92</v>
      </c>
      <c r="N11">
        <v>118.125</v>
      </c>
      <c r="O11">
        <v>123.66562500000001</v>
      </c>
      <c r="P11">
        <v>102</v>
      </c>
      <c r="Q11">
        <v>0</v>
      </c>
      <c r="R11">
        <v>29.772400000000001</v>
      </c>
      <c r="S11">
        <v>12.685559</v>
      </c>
      <c r="T11">
        <v>0</v>
      </c>
      <c r="U11">
        <v>342</v>
      </c>
      <c r="V11">
        <v>11.815</v>
      </c>
      <c r="W11">
        <v>42.49</v>
      </c>
      <c r="X11">
        <v>98.34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16.4224</v>
      </c>
      <c r="AF11">
        <v>5.9160000000000004</v>
      </c>
      <c r="AG11">
        <v>28.729199999999999</v>
      </c>
      <c r="AH11">
        <v>152.94049999999999</v>
      </c>
      <c r="AI11">
        <v>0</v>
      </c>
      <c r="AJ11">
        <v>0</v>
      </c>
      <c r="AK11">
        <v>50.76</v>
      </c>
      <c r="AL11">
        <v>84.9422</v>
      </c>
      <c r="AM11">
        <v>15.804048</v>
      </c>
      <c r="AN11">
        <v>0.99475999999999998</v>
      </c>
      <c r="AO11">
        <v>24.99</v>
      </c>
      <c r="AP11">
        <v>7.6859999999999999</v>
      </c>
      <c r="AQ11">
        <v>10.584</v>
      </c>
      <c r="AR11">
        <v>51.887999999999998</v>
      </c>
      <c r="AS11">
        <v>32.284799999999997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1942.2925619999994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118.16837</v>
      </c>
      <c r="M12">
        <v>92</v>
      </c>
      <c r="N12">
        <v>118.125</v>
      </c>
      <c r="O12">
        <v>123.66562500000001</v>
      </c>
      <c r="P12">
        <v>103.5</v>
      </c>
      <c r="Q12">
        <v>0</v>
      </c>
      <c r="R12">
        <v>29.772400000000001</v>
      </c>
      <c r="S12">
        <v>12.685559</v>
      </c>
      <c r="T12">
        <v>0</v>
      </c>
      <c r="U12">
        <v>342</v>
      </c>
      <c r="V12">
        <v>11.815</v>
      </c>
      <c r="W12">
        <v>42.49</v>
      </c>
      <c r="X12">
        <v>98.34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16.4224</v>
      </c>
      <c r="AF12">
        <v>5.9160000000000004</v>
      </c>
      <c r="AG12">
        <v>28.729199999999999</v>
      </c>
      <c r="AH12">
        <v>152.94049999999999</v>
      </c>
      <c r="AI12">
        <v>0</v>
      </c>
      <c r="AJ12">
        <v>0</v>
      </c>
      <c r="AK12">
        <v>50.76</v>
      </c>
      <c r="AL12">
        <v>84.9422</v>
      </c>
      <c r="AM12">
        <v>15.804048</v>
      </c>
      <c r="AN12">
        <v>0.99475999999999998</v>
      </c>
      <c r="AO12">
        <v>24.99</v>
      </c>
      <c r="AP12">
        <v>7.6859999999999999</v>
      </c>
      <c r="AQ12">
        <v>10.584</v>
      </c>
      <c r="AR12">
        <v>47.472000000000001</v>
      </c>
      <c r="AS12">
        <v>32.284799999999997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1939.3765619999995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119.256243</v>
      </c>
      <c r="M13">
        <v>92</v>
      </c>
      <c r="N13">
        <v>118.125</v>
      </c>
      <c r="O13">
        <v>123.66562500000001</v>
      </c>
      <c r="P13">
        <v>103.125</v>
      </c>
      <c r="Q13">
        <v>0</v>
      </c>
      <c r="R13">
        <v>29.5624</v>
      </c>
      <c r="S13">
        <v>12.829492</v>
      </c>
      <c r="T13">
        <v>0</v>
      </c>
      <c r="U13">
        <v>342</v>
      </c>
      <c r="V13">
        <v>11.815</v>
      </c>
      <c r="W13">
        <v>42.49</v>
      </c>
      <c r="X13">
        <v>98.34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33.357999999999997</v>
      </c>
      <c r="AF13">
        <v>5.9160000000000004</v>
      </c>
      <c r="AG13">
        <v>28.729199999999999</v>
      </c>
      <c r="AH13">
        <v>152.94049999999999</v>
      </c>
      <c r="AI13">
        <v>0</v>
      </c>
      <c r="AJ13">
        <v>0</v>
      </c>
      <c r="AK13">
        <v>50.76</v>
      </c>
      <c r="AL13">
        <v>84.9422</v>
      </c>
      <c r="AM13">
        <v>15.804048</v>
      </c>
      <c r="AN13">
        <v>0.99475999999999998</v>
      </c>
      <c r="AO13">
        <v>24.99</v>
      </c>
      <c r="AP13">
        <v>11.529</v>
      </c>
      <c r="AQ13">
        <v>10.584</v>
      </c>
      <c r="AR13">
        <v>47.472000000000001</v>
      </c>
      <c r="AS13">
        <v>32.284799999999997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1960.8019679999998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119.256243</v>
      </c>
      <c r="M14">
        <v>92</v>
      </c>
      <c r="N14">
        <v>118.125</v>
      </c>
      <c r="O14">
        <v>123.66562500000001</v>
      </c>
      <c r="P14">
        <v>103.125</v>
      </c>
      <c r="Q14">
        <v>0</v>
      </c>
      <c r="R14">
        <v>29.5624</v>
      </c>
      <c r="S14">
        <v>12.829492</v>
      </c>
      <c r="T14">
        <v>0</v>
      </c>
      <c r="U14">
        <v>342</v>
      </c>
      <c r="V14">
        <v>11.815</v>
      </c>
      <c r="W14">
        <v>42.49</v>
      </c>
      <c r="X14">
        <v>98.34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33.357999999999997</v>
      </c>
      <c r="AF14">
        <v>5.9160000000000004</v>
      </c>
      <c r="AG14">
        <v>28.729199999999999</v>
      </c>
      <c r="AH14">
        <v>152.94049999999999</v>
      </c>
      <c r="AI14">
        <v>0</v>
      </c>
      <c r="AJ14">
        <v>0</v>
      </c>
      <c r="AK14">
        <v>50.76</v>
      </c>
      <c r="AL14">
        <v>84.9422</v>
      </c>
      <c r="AM14">
        <v>15.804048</v>
      </c>
      <c r="AN14">
        <v>0.99475999999999998</v>
      </c>
      <c r="AO14">
        <v>24.99</v>
      </c>
      <c r="AP14">
        <v>11.529</v>
      </c>
      <c r="AQ14">
        <v>10.584</v>
      </c>
      <c r="AR14">
        <v>47.472000000000001</v>
      </c>
      <c r="AS14">
        <v>32.284799999999997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1960.8019679999998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119.256243</v>
      </c>
      <c r="M15">
        <v>92</v>
      </c>
      <c r="N15">
        <v>118.125</v>
      </c>
      <c r="O15">
        <v>123.66562500000001</v>
      </c>
      <c r="P15">
        <v>102.75</v>
      </c>
      <c r="Q15">
        <v>0</v>
      </c>
      <c r="R15">
        <v>26.629154</v>
      </c>
      <c r="S15">
        <v>12.829492</v>
      </c>
      <c r="T15">
        <v>0</v>
      </c>
      <c r="U15">
        <v>342</v>
      </c>
      <c r="V15">
        <v>8.8177000000000003</v>
      </c>
      <c r="W15">
        <v>38.237499999999997</v>
      </c>
      <c r="X15">
        <v>88.361599999999996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33.357999999999997</v>
      </c>
      <c r="AF15">
        <v>5.9160000000000004</v>
      </c>
      <c r="AG15">
        <v>28.729199999999999</v>
      </c>
      <c r="AH15">
        <v>152.94049999999999</v>
      </c>
      <c r="AI15">
        <v>0</v>
      </c>
      <c r="AJ15">
        <v>0</v>
      </c>
      <c r="AK15">
        <v>50.76</v>
      </c>
      <c r="AL15">
        <v>82.501999999999995</v>
      </c>
      <c r="AM15">
        <v>15.804048</v>
      </c>
      <c r="AN15">
        <v>0.99475999999999998</v>
      </c>
      <c r="AO15">
        <v>24.99</v>
      </c>
      <c r="AP15">
        <v>11.529</v>
      </c>
      <c r="AQ15">
        <v>10.584</v>
      </c>
      <c r="AR15">
        <v>47.472000000000001</v>
      </c>
      <c r="AS15">
        <v>31.897382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1890.6879039999999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119.256243</v>
      </c>
      <c r="M16">
        <v>92</v>
      </c>
      <c r="N16">
        <v>118.125</v>
      </c>
      <c r="O16">
        <v>123.66562500000001</v>
      </c>
      <c r="P16">
        <v>102.75</v>
      </c>
      <c r="Q16">
        <v>0</v>
      </c>
      <c r="R16">
        <v>23.625299999999999</v>
      </c>
      <c r="S16">
        <v>12.829492</v>
      </c>
      <c r="T16">
        <v>0</v>
      </c>
      <c r="U16">
        <v>342</v>
      </c>
      <c r="V16">
        <v>8.8177000000000003</v>
      </c>
      <c r="W16">
        <v>38.237499999999997</v>
      </c>
      <c r="X16">
        <v>88.361599999999996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33.357999999999997</v>
      </c>
      <c r="AF16">
        <v>5.9160000000000004</v>
      </c>
      <c r="AG16">
        <v>28.729199999999999</v>
      </c>
      <c r="AH16">
        <v>152.94049999999999</v>
      </c>
      <c r="AI16">
        <v>0</v>
      </c>
      <c r="AJ16">
        <v>0</v>
      </c>
      <c r="AK16">
        <v>50.76</v>
      </c>
      <c r="AL16">
        <v>82.501999999999995</v>
      </c>
      <c r="AM16">
        <v>15.804048</v>
      </c>
      <c r="AN16">
        <v>0.99475999999999998</v>
      </c>
      <c r="AO16">
        <v>24.99</v>
      </c>
      <c r="AP16">
        <v>11.529</v>
      </c>
      <c r="AQ16">
        <v>10.584</v>
      </c>
      <c r="AR16">
        <v>47.472000000000001</v>
      </c>
      <c r="AS16">
        <v>31.897382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1886.6840499999998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119.256243</v>
      </c>
      <c r="M17">
        <v>92</v>
      </c>
      <c r="N17">
        <v>118.125</v>
      </c>
      <c r="O17">
        <v>123.66562500000001</v>
      </c>
      <c r="P17">
        <v>102.75</v>
      </c>
      <c r="Q17">
        <v>0</v>
      </c>
      <c r="R17">
        <v>13.278242000000001</v>
      </c>
      <c r="S17">
        <v>12.829492</v>
      </c>
      <c r="T17">
        <v>0</v>
      </c>
      <c r="U17">
        <v>342</v>
      </c>
      <c r="V17">
        <v>7.1913</v>
      </c>
      <c r="W17">
        <v>12</v>
      </c>
      <c r="X17">
        <v>88.361599999999996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33.357999999999997</v>
      </c>
      <c r="AF17">
        <v>5.9160000000000004</v>
      </c>
      <c r="AG17">
        <v>28.729199999999999</v>
      </c>
      <c r="AH17">
        <v>152.94049999999999</v>
      </c>
      <c r="AI17">
        <v>0</v>
      </c>
      <c r="AJ17">
        <v>0</v>
      </c>
      <c r="AK17">
        <v>50.76</v>
      </c>
      <c r="AL17">
        <v>82.501999999999995</v>
      </c>
      <c r="AM17">
        <v>15.804048</v>
      </c>
      <c r="AN17">
        <v>0.99475999999999998</v>
      </c>
      <c r="AO17">
        <v>24.99</v>
      </c>
      <c r="AP17">
        <v>11.529</v>
      </c>
      <c r="AQ17">
        <v>10.584</v>
      </c>
      <c r="AR17">
        <v>51.887999999999998</v>
      </c>
      <c r="AS17">
        <v>31.897382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1851.8890919999999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119.256243</v>
      </c>
      <c r="M18">
        <v>92</v>
      </c>
      <c r="N18">
        <v>118.125</v>
      </c>
      <c r="O18">
        <v>123.66562500000001</v>
      </c>
      <c r="P18">
        <v>102.75</v>
      </c>
      <c r="Q18">
        <v>0</v>
      </c>
      <c r="R18">
        <v>12.83</v>
      </c>
      <c r="S18">
        <v>12.829492</v>
      </c>
      <c r="T18">
        <v>0</v>
      </c>
      <c r="U18">
        <v>342</v>
      </c>
      <c r="V18">
        <v>7.1913</v>
      </c>
      <c r="W18">
        <v>12</v>
      </c>
      <c r="X18">
        <v>88.361599999999996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33.357999999999997</v>
      </c>
      <c r="AF18">
        <v>5.9160000000000004</v>
      </c>
      <c r="AG18">
        <v>28.729199999999999</v>
      </c>
      <c r="AH18">
        <v>152.94049999999999</v>
      </c>
      <c r="AI18">
        <v>0</v>
      </c>
      <c r="AJ18">
        <v>0</v>
      </c>
      <c r="AK18">
        <v>50.76</v>
      </c>
      <c r="AL18">
        <v>82.501999999999995</v>
      </c>
      <c r="AM18">
        <v>15.804048</v>
      </c>
      <c r="AN18">
        <v>0.99475999999999998</v>
      </c>
      <c r="AO18">
        <v>24.99</v>
      </c>
      <c r="AP18">
        <v>11.529</v>
      </c>
      <c r="AQ18">
        <v>10.584</v>
      </c>
      <c r="AR18">
        <v>51.887999999999998</v>
      </c>
      <c r="AS18">
        <v>31.897382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1849.44085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119.256243</v>
      </c>
      <c r="M19">
        <v>92</v>
      </c>
      <c r="N19">
        <v>118.125</v>
      </c>
      <c r="O19">
        <v>123.66562500000001</v>
      </c>
      <c r="P19">
        <v>102.75</v>
      </c>
      <c r="Q19">
        <v>0</v>
      </c>
      <c r="R19">
        <v>12.83</v>
      </c>
      <c r="S19">
        <v>12.829492</v>
      </c>
      <c r="T19">
        <v>0</v>
      </c>
      <c r="U19">
        <v>370.71891900000003</v>
      </c>
      <c r="V19">
        <v>7.1913</v>
      </c>
      <c r="W19">
        <v>12</v>
      </c>
      <c r="X19">
        <v>88.361599999999996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33.357999999999997</v>
      </c>
      <c r="AF19">
        <v>5.9160000000000004</v>
      </c>
      <c r="AG19">
        <v>28.729199999999999</v>
      </c>
      <c r="AH19">
        <v>152.94049999999999</v>
      </c>
      <c r="AI19">
        <v>0</v>
      </c>
      <c r="AJ19">
        <v>0</v>
      </c>
      <c r="AK19">
        <v>50.76</v>
      </c>
      <c r="AL19">
        <v>82.501999999999995</v>
      </c>
      <c r="AM19">
        <v>15.804048</v>
      </c>
      <c r="AN19">
        <v>0.99475999999999998</v>
      </c>
      <c r="AO19">
        <v>24.99</v>
      </c>
      <c r="AP19">
        <v>11.529</v>
      </c>
      <c r="AQ19">
        <v>0</v>
      </c>
      <c r="AR19">
        <v>47.472000000000001</v>
      </c>
      <c r="AS19">
        <v>31.897382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1863.1597689999999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119.256243</v>
      </c>
      <c r="M20">
        <v>92</v>
      </c>
      <c r="N20">
        <v>118.125</v>
      </c>
      <c r="O20">
        <v>123.66562500000001</v>
      </c>
      <c r="P20">
        <v>102.75</v>
      </c>
      <c r="Q20">
        <v>0</v>
      </c>
      <c r="R20">
        <v>12.83</v>
      </c>
      <c r="S20">
        <v>12.829492</v>
      </c>
      <c r="T20">
        <v>0</v>
      </c>
      <c r="U20">
        <v>382.5</v>
      </c>
      <c r="V20">
        <v>7.1913</v>
      </c>
      <c r="W20">
        <v>12</v>
      </c>
      <c r="X20">
        <v>88.361599999999996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33.357999999999997</v>
      </c>
      <c r="AF20">
        <v>5.9160000000000004</v>
      </c>
      <c r="AG20">
        <v>28.729199999999999</v>
      </c>
      <c r="AH20">
        <v>152.94049999999999</v>
      </c>
      <c r="AI20">
        <v>0</v>
      </c>
      <c r="AJ20">
        <v>0</v>
      </c>
      <c r="AK20">
        <v>50.76</v>
      </c>
      <c r="AL20">
        <v>82.501999999999995</v>
      </c>
      <c r="AM20">
        <v>15.804048</v>
      </c>
      <c r="AN20">
        <v>0.99475999999999998</v>
      </c>
      <c r="AO20">
        <v>24.99</v>
      </c>
      <c r="AP20">
        <v>11.529</v>
      </c>
      <c r="AQ20">
        <v>0</v>
      </c>
      <c r="AR20">
        <v>47.472000000000001</v>
      </c>
      <c r="AS20">
        <v>31.897382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1873.94085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119.256243</v>
      </c>
      <c r="M21">
        <v>92</v>
      </c>
      <c r="N21">
        <v>118.125</v>
      </c>
      <c r="O21">
        <v>123.66562500000001</v>
      </c>
      <c r="P21">
        <v>102.75</v>
      </c>
      <c r="Q21">
        <v>0</v>
      </c>
      <c r="R21">
        <v>19.406177</v>
      </c>
      <c r="S21">
        <v>12.751144999999999</v>
      </c>
      <c r="T21">
        <v>0</v>
      </c>
      <c r="U21">
        <v>388.125</v>
      </c>
      <c r="V21">
        <v>7.1913</v>
      </c>
      <c r="W21">
        <v>12</v>
      </c>
      <c r="X21">
        <v>88.361599999999996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48.112499999999997</v>
      </c>
      <c r="AF21">
        <v>5.9160000000000004</v>
      </c>
      <c r="AG21">
        <v>28.729199999999999</v>
      </c>
      <c r="AH21">
        <v>152.94049999999999</v>
      </c>
      <c r="AI21">
        <v>0</v>
      </c>
      <c r="AJ21">
        <v>0</v>
      </c>
      <c r="AK21">
        <v>50.76</v>
      </c>
      <c r="AL21">
        <v>82.501999999999995</v>
      </c>
      <c r="AM21">
        <v>15.804048</v>
      </c>
      <c r="AN21">
        <v>0.99475999999999998</v>
      </c>
      <c r="AO21">
        <v>24.99</v>
      </c>
      <c r="AP21">
        <v>11.529</v>
      </c>
      <c r="AQ21">
        <v>0</v>
      </c>
      <c r="AR21">
        <v>47.472000000000001</v>
      </c>
      <c r="AS21">
        <v>31.897382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1899.8181799999998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119.256243</v>
      </c>
      <c r="M22">
        <v>92</v>
      </c>
      <c r="N22">
        <v>118.125</v>
      </c>
      <c r="O22">
        <v>123.66562500000001</v>
      </c>
      <c r="P22">
        <v>102.75</v>
      </c>
      <c r="Q22">
        <v>0</v>
      </c>
      <c r="R22">
        <v>19.406177</v>
      </c>
      <c r="S22">
        <v>12.751144999999999</v>
      </c>
      <c r="T22">
        <v>0</v>
      </c>
      <c r="U22">
        <v>393.75</v>
      </c>
      <c r="V22">
        <v>7.1913</v>
      </c>
      <c r="W22">
        <v>12</v>
      </c>
      <c r="X22">
        <v>88.361599999999996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48.112499999999997</v>
      </c>
      <c r="AF22">
        <v>5.9160000000000004</v>
      </c>
      <c r="AG22">
        <v>28.729199999999999</v>
      </c>
      <c r="AH22">
        <v>152.94049999999999</v>
      </c>
      <c r="AI22">
        <v>0</v>
      </c>
      <c r="AJ22">
        <v>0</v>
      </c>
      <c r="AK22">
        <v>50.76</v>
      </c>
      <c r="AL22">
        <v>82.501999999999995</v>
      </c>
      <c r="AM22">
        <v>15.804048</v>
      </c>
      <c r="AN22">
        <v>0.99475999999999998</v>
      </c>
      <c r="AO22">
        <v>24.99</v>
      </c>
      <c r="AP22">
        <v>11.529</v>
      </c>
      <c r="AQ22">
        <v>0</v>
      </c>
      <c r="AR22">
        <v>47.472000000000001</v>
      </c>
      <c r="AS22">
        <v>31.897382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1904.4431799999998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186.48326399999999</v>
      </c>
      <c r="L23">
        <v>119.256243</v>
      </c>
      <c r="M23">
        <v>92</v>
      </c>
      <c r="N23">
        <v>118.125</v>
      </c>
      <c r="O23">
        <v>123.66562500000001</v>
      </c>
      <c r="P23">
        <v>102.75</v>
      </c>
      <c r="Q23">
        <v>0</v>
      </c>
      <c r="R23">
        <v>12.885123</v>
      </c>
      <c r="S23">
        <v>14.01915</v>
      </c>
      <c r="T23">
        <v>0</v>
      </c>
      <c r="U23">
        <v>399.375</v>
      </c>
      <c r="V23">
        <v>7.1913</v>
      </c>
      <c r="W23">
        <v>12</v>
      </c>
      <c r="X23">
        <v>88.361599999999996</v>
      </c>
      <c r="Y23">
        <v>0</v>
      </c>
      <c r="Z23">
        <v>0</v>
      </c>
      <c r="AA23">
        <v>42.66</v>
      </c>
      <c r="AB23">
        <v>0</v>
      </c>
      <c r="AC23">
        <v>0</v>
      </c>
      <c r="AD23">
        <v>36.591700000000003</v>
      </c>
      <c r="AE23">
        <v>48.112499999999997</v>
      </c>
      <c r="AF23">
        <v>5.9160000000000004</v>
      </c>
      <c r="AG23">
        <v>28.729199999999999</v>
      </c>
      <c r="AH23">
        <v>152.94049999999999</v>
      </c>
      <c r="AI23">
        <v>0</v>
      </c>
      <c r="AJ23">
        <v>0</v>
      </c>
      <c r="AK23">
        <v>50.76</v>
      </c>
      <c r="AL23">
        <v>79.016000000000005</v>
      </c>
      <c r="AM23">
        <v>15.804048</v>
      </c>
      <c r="AN23">
        <v>0.99475999999999998</v>
      </c>
      <c r="AO23">
        <v>24.99</v>
      </c>
      <c r="AP23">
        <v>11.529</v>
      </c>
      <c r="AQ23">
        <v>0</v>
      </c>
      <c r="AR23">
        <v>47.472000000000001</v>
      </c>
      <c r="AS23">
        <v>31.897382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1907.8123949999999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186.48326399999999</v>
      </c>
      <c r="L24">
        <v>119.256243</v>
      </c>
      <c r="M24">
        <v>92</v>
      </c>
      <c r="N24">
        <v>118.125</v>
      </c>
      <c r="O24">
        <v>123.66562500000001</v>
      </c>
      <c r="P24">
        <v>102.75</v>
      </c>
      <c r="Q24">
        <v>0</v>
      </c>
      <c r="R24">
        <v>12.885123</v>
      </c>
      <c r="S24">
        <v>14.01915</v>
      </c>
      <c r="T24">
        <v>0</v>
      </c>
      <c r="U24">
        <v>407.25</v>
      </c>
      <c r="V24">
        <v>7.1913</v>
      </c>
      <c r="W24">
        <v>12</v>
      </c>
      <c r="X24">
        <v>88.361599999999996</v>
      </c>
      <c r="Y24">
        <v>0</v>
      </c>
      <c r="Z24">
        <v>0</v>
      </c>
      <c r="AA24">
        <v>42.66</v>
      </c>
      <c r="AB24">
        <v>0</v>
      </c>
      <c r="AC24">
        <v>0</v>
      </c>
      <c r="AD24">
        <v>36.591700000000003</v>
      </c>
      <c r="AE24">
        <v>48.112499999999997</v>
      </c>
      <c r="AF24">
        <v>5.9160000000000004</v>
      </c>
      <c r="AG24">
        <v>28.729199999999999</v>
      </c>
      <c r="AH24">
        <v>152.94049999999999</v>
      </c>
      <c r="AI24">
        <v>0</v>
      </c>
      <c r="AJ24">
        <v>0</v>
      </c>
      <c r="AK24">
        <v>50.76</v>
      </c>
      <c r="AL24">
        <v>79.016000000000005</v>
      </c>
      <c r="AM24">
        <v>15.804048</v>
      </c>
      <c r="AN24">
        <v>0.99475999999999998</v>
      </c>
      <c r="AO24">
        <v>24.99</v>
      </c>
      <c r="AP24">
        <v>11.529</v>
      </c>
      <c r="AQ24">
        <v>0</v>
      </c>
      <c r="AR24">
        <v>47.472000000000001</v>
      </c>
      <c r="AS24">
        <v>31.897382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1913.6873949999999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186.48326399999999</v>
      </c>
      <c r="L25">
        <v>119.256243</v>
      </c>
      <c r="M25">
        <v>92</v>
      </c>
      <c r="N25">
        <v>118.125</v>
      </c>
      <c r="O25">
        <v>123.66562500000001</v>
      </c>
      <c r="P25">
        <v>102.75</v>
      </c>
      <c r="Q25">
        <v>0</v>
      </c>
      <c r="R25">
        <v>15.951357</v>
      </c>
      <c r="S25">
        <v>14.01915</v>
      </c>
      <c r="T25">
        <v>0</v>
      </c>
      <c r="U25">
        <v>414</v>
      </c>
      <c r="V25">
        <v>7.1913</v>
      </c>
      <c r="W25">
        <v>12</v>
      </c>
      <c r="X25">
        <v>88.361599999999996</v>
      </c>
      <c r="Y25">
        <v>0</v>
      </c>
      <c r="Z25">
        <v>0</v>
      </c>
      <c r="AA25">
        <v>42.66</v>
      </c>
      <c r="AB25">
        <v>0</v>
      </c>
      <c r="AC25">
        <v>0</v>
      </c>
      <c r="AD25">
        <v>36.591700000000003</v>
      </c>
      <c r="AE25">
        <v>48.112499999999997</v>
      </c>
      <c r="AF25">
        <v>5.9160000000000004</v>
      </c>
      <c r="AG25">
        <v>28.729199999999999</v>
      </c>
      <c r="AH25">
        <v>152.94049999999999</v>
      </c>
      <c r="AI25">
        <v>0</v>
      </c>
      <c r="AJ25">
        <v>0</v>
      </c>
      <c r="AK25">
        <v>50.76</v>
      </c>
      <c r="AL25">
        <v>79.016000000000005</v>
      </c>
      <c r="AM25">
        <v>15.804048</v>
      </c>
      <c r="AN25">
        <v>0.99475999999999998</v>
      </c>
      <c r="AO25">
        <v>24.99</v>
      </c>
      <c r="AP25">
        <v>11.529</v>
      </c>
      <c r="AQ25">
        <v>0</v>
      </c>
      <c r="AR25">
        <v>47.472000000000001</v>
      </c>
      <c r="AS25">
        <v>31.897382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1921.5036289999998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186.48326399999999</v>
      </c>
      <c r="L26">
        <v>119.256243</v>
      </c>
      <c r="M26">
        <v>92</v>
      </c>
      <c r="N26">
        <v>118.125</v>
      </c>
      <c r="O26">
        <v>123.66562500000001</v>
      </c>
      <c r="P26">
        <v>102.75</v>
      </c>
      <c r="Q26">
        <v>0</v>
      </c>
      <c r="R26">
        <v>15.951357</v>
      </c>
      <c r="S26">
        <v>14.01915</v>
      </c>
      <c r="T26">
        <v>0</v>
      </c>
      <c r="U26">
        <v>414</v>
      </c>
      <c r="V26">
        <v>7.1913</v>
      </c>
      <c r="W26">
        <v>12</v>
      </c>
      <c r="X26">
        <v>88.361599999999996</v>
      </c>
      <c r="Y26">
        <v>0</v>
      </c>
      <c r="Z26">
        <v>0</v>
      </c>
      <c r="AA26">
        <v>42.66</v>
      </c>
      <c r="AB26">
        <v>0</v>
      </c>
      <c r="AC26">
        <v>0</v>
      </c>
      <c r="AD26">
        <v>36.591700000000003</v>
      </c>
      <c r="AE26">
        <v>48.112499999999997</v>
      </c>
      <c r="AF26">
        <v>5.9160000000000004</v>
      </c>
      <c r="AG26">
        <v>28.729199999999999</v>
      </c>
      <c r="AH26">
        <v>152.94049999999999</v>
      </c>
      <c r="AI26">
        <v>0</v>
      </c>
      <c r="AJ26">
        <v>0</v>
      </c>
      <c r="AK26">
        <v>50.76</v>
      </c>
      <c r="AL26">
        <v>79.016000000000005</v>
      </c>
      <c r="AM26">
        <v>15.804048</v>
      </c>
      <c r="AN26">
        <v>0.99475999999999998</v>
      </c>
      <c r="AO26">
        <v>24.99</v>
      </c>
      <c r="AP26">
        <v>11.529</v>
      </c>
      <c r="AQ26">
        <v>0</v>
      </c>
      <c r="AR26">
        <v>47.472000000000001</v>
      </c>
      <c r="AS26">
        <v>31.897382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1920.5036289999998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186.48326399999999</v>
      </c>
      <c r="L27">
        <v>119.256243</v>
      </c>
      <c r="M27">
        <v>92</v>
      </c>
      <c r="N27">
        <v>118.125</v>
      </c>
      <c r="O27">
        <v>123.66562500000001</v>
      </c>
      <c r="P27">
        <v>102.75</v>
      </c>
      <c r="Q27">
        <v>0</v>
      </c>
      <c r="R27">
        <v>12.83</v>
      </c>
      <c r="S27">
        <v>14.01915</v>
      </c>
      <c r="T27">
        <v>0</v>
      </c>
      <c r="U27">
        <v>414</v>
      </c>
      <c r="V27">
        <v>7.1913</v>
      </c>
      <c r="W27">
        <v>12</v>
      </c>
      <c r="X27">
        <v>88.361599999999996</v>
      </c>
      <c r="Y27">
        <v>0</v>
      </c>
      <c r="Z27">
        <v>0</v>
      </c>
      <c r="AA27">
        <v>42.66</v>
      </c>
      <c r="AB27">
        <v>0</v>
      </c>
      <c r="AC27">
        <v>0</v>
      </c>
      <c r="AD27">
        <v>36.591700000000003</v>
      </c>
      <c r="AE27">
        <v>48.112499999999997</v>
      </c>
      <c r="AF27">
        <v>5.9160000000000004</v>
      </c>
      <c r="AG27">
        <v>28.729199999999999</v>
      </c>
      <c r="AH27">
        <v>152.94049999999999</v>
      </c>
      <c r="AI27">
        <v>0</v>
      </c>
      <c r="AJ27">
        <v>0</v>
      </c>
      <c r="AK27">
        <v>50.76</v>
      </c>
      <c r="AL27">
        <v>79.016000000000005</v>
      </c>
      <c r="AM27">
        <v>15.804048</v>
      </c>
      <c r="AN27">
        <v>0.99475999999999998</v>
      </c>
      <c r="AO27">
        <v>24.99</v>
      </c>
      <c r="AP27">
        <v>11.529</v>
      </c>
      <c r="AQ27">
        <v>0</v>
      </c>
      <c r="AR27">
        <v>47.472000000000001</v>
      </c>
      <c r="AS27">
        <v>31.897382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1912.3822719999998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186.48326399999999</v>
      </c>
      <c r="L28">
        <v>119.256243</v>
      </c>
      <c r="M28">
        <v>92</v>
      </c>
      <c r="N28">
        <v>118.125</v>
      </c>
      <c r="O28">
        <v>123.66562500000001</v>
      </c>
      <c r="P28">
        <v>102.75</v>
      </c>
      <c r="Q28">
        <v>0</v>
      </c>
      <c r="R28">
        <v>17</v>
      </c>
      <c r="S28">
        <v>14.01915</v>
      </c>
      <c r="T28">
        <v>0</v>
      </c>
      <c r="U28">
        <v>414</v>
      </c>
      <c r="V28">
        <v>7.1913</v>
      </c>
      <c r="W28">
        <v>25.4816</v>
      </c>
      <c r="X28">
        <v>88.361599999999996</v>
      </c>
      <c r="Y28">
        <v>0</v>
      </c>
      <c r="Z28">
        <v>0</v>
      </c>
      <c r="AA28">
        <v>42.66</v>
      </c>
      <c r="AB28">
        <v>0</v>
      </c>
      <c r="AC28">
        <v>0</v>
      </c>
      <c r="AD28">
        <v>36.591700000000003</v>
      </c>
      <c r="AE28">
        <v>48.112499999999997</v>
      </c>
      <c r="AF28">
        <v>5.9160000000000004</v>
      </c>
      <c r="AG28">
        <v>28.729199999999999</v>
      </c>
      <c r="AH28">
        <v>152.94049999999999</v>
      </c>
      <c r="AI28">
        <v>0</v>
      </c>
      <c r="AJ28">
        <v>0</v>
      </c>
      <c r="AK28">
        <v>50.76</v>
      </c>
      <c r="AL28">
        <v>79.016000000000005</v>
      </c>
      <c r="AM28">
        <v>15.804048</v>
      </c>
      <c r="AN28">
        <v>0.99475999999999998</v>
      </c>
      <c r="AO28">
        <v>24.99</v>
      </c>
      <c r="AP28">
        <v>11.529</v>
      </c>
      <c r="AQ28">
        <v>0</v>
      </c>
      <c r="AR28">
        <v>51.887999999999998</v>
      </c>
      <c r="AS28">
        <v>31.897382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1935.4498719999999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186.48326399999999</v>
      </c>
      <c r="L29">
        <v>118.34722600000001</v>
      </c>
      <c r="M29">
        <v>92</v>
      </c>
      <c r="N29">
        <v>118.125</v>
      </c>
      <c r="O29">
        <v>123.66562500000001</v>
      </c>
      <c r="P29">
        <v>102.75</v>
      </c>
      <c r="Q29">
        <v>0</v>
      </c>
      <c r="R29">
        <v>24.448105000000002</v>
      </c>
      <c r="S29">
        <v>14.01915</v>
      </c>
      <c r="T29">
        <v>0</v>
      </c>
      <c r="U29">
        <v>414</v>
      </c>
      <c r="V29">
        <v>9.8594179999999998</v>
      </c>
      <c r="W29">
        <v>30.6616</v>
      </c>
      <c r="X29">
        <v>108.633441</v>
      </c>
      <c r="Y29">
        <v>0</v>
      </c>
      <c r="Z29">
        <v>0</v>
      </c>
      <c r="AA29">
        <v>42.66</v>
      </c>
      <c r="AB29">
        <v>0</v>
      </c>
      <c r="AC29">
        <v>0</v>
      </c>
      <c r="AD29">
        <v>36.591700000000003</v>
      </c>
      <c r="AE29">
        <v>48.112499999999997</v>
      </c>
      <c r="AF29">
        <v>5.9160000000000004</v>
      </c>
      <c r="AG29">
        <v>28.729199999999999</v>
      </c>
      <c r="AH29">
        <v>152.94049999999999</v>
      </c>
      <c r="AI29">
        <v>0</v>
      </c>
      <c r="AJ29">
        <v>0</v>
      </c>
      <c r="AK29">
        <v>50.76</v>
      </c>
      <c r="AL29">
        <v>79.016000000000005</v>
      </c>
      <c r="AM29">
        <v>15.804048</v>
      </c>
      <c r="AN29">
        <v>0.99475999999999998</v>
      </c>
      <c r="AO29">
        <v>24.99</v>
      </c>
      <c r="AP29">
        <v>11.529</v>
      </c>
      <c r="AQ29">
        <v>0</v>
      </c>
      <c r="AR29">
        <v>51.887999999999998</v>
      </c>
      <c r="AS29">
        <v>31.897382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1972.1089189999998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186.48326399999999</v>
      </c>
      <c r="L30">
        <v>118.34722600000001</v>
      </c>
      <c r="M30">
        <v>92</v>
      </c>
      <c r="N30">
        <v>118.125</v>
      </c>
      <c r="O30">
        <v>123.66562500000001</v>
      </c>
      <c r="P30">
        <v>102.75</v>
      </c>
      <c r="Q30">
        <v>0</v>
      </c>
      <c r="R30">
        <v>25</v>
      </c>
      <c r="S30">
        <v>14.01915</v>
      </c>
      <c r="T30">
        <v>0</v>
      </c>
      <c r="U30">
        <v>414</v>
      </c>
      <c r="V30">
        <v>10.1913</v>
      </c>
      <c r="W30">
        <v>30.6616</v>
      </c>
      <c r="X30">
        <v>109.0292</v>
      </c>
      <c r="Y30">
        <v>0</v>
      </c>
      <c r="Z30">
        <v>0</v>
      </c>
      <c r="AA30">
        <v>42.66</v>
      </c>
      <c r="AB30">
        <v>0</v>
      </c>
      <c r="AC30">
        <v>0</v>
      </c>
      <c r="AD30">
        <v>36.591700000000003</v>
      </c>
      <c r="AE30">
        <v>48.112499999999997</v>
      </c>
      <c r="AF30">
        <v>5.9160000000000004</v>
      </c>
      <c r="AG30">
        <v>28.729199999999999</v>
      </c>
      <c r="AH30">
        <v>152.94049999999999</v>
      </c>
      <c r="AI30">
        <v>0</v>
      </c>
      <c r="AJ30">
        <v>0</v>
      </c>
      <c r="AK30">
        <v>50.76</v>
      </c>
      <c r="AL30">
        <v>79.016000000000005</v>
      </c>
      <c r="AM30">
        <v>15.804048</v>
      </c>
      <c r="AN30">
        <v>0.99475999999999998</v>
      </c>
      <c r="AO30">
        <v>24.99</v>
      </c>
      <c r="AP30">
        <v>11.529</v>
      </c>
      <c r="AQ30">
        <v>0</v>
      </c>
      <c r="AR30">
        <v>47.472000000000001</v>
      </c>
      <c r="AS30">
        <v>31.897382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1969.9724549999999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186.48326399999999</v>
      </c>
      <c r="L31">
        <v>118.34722600000001</v>
      </c>
      <c r="M31">
        <v>92</v>
      </c>
      <c r="N31">
        <v>118.125</v>
      </c>
      <c r="O31">
        <v>123.66562500000001</v>
      </c>
      <c r="P31">
        <v>102.75</v>
      </c>
      <c r="Q31">
        <v>0</v>
      </c>
      <c r="R31">
        <v>30</v>
      </c>
      <c r="S31">
        <v>13.650933999999999</v>
      </c>
      <c r="T31">
        <v>0</v>
      </c>
      <c r="U31">
        <v>414</v>
      </c>
      <c r="V31">
        <v>10.1913</v>
      </c>
      <c r="W31">
        <v>30.6616</v>
      </c>
      <c r="X31">
        <v>109.0292</v>
      </c>
      <c r="Y31">
        <v>0</v>
      </c>
      <c r="Z31">
        <v>0</v>
      </c>
      <c r="AA31">
        <v>42.66</v>
      </c>
      <c r="AB31">
        <v>0</v>
      </c>
      <c r="AC31">
        <v>0</v>
      </c>
      <c r="AD31">
        <v>36.591700000000003</v>
      </c>
      <c r="AE31">
        <v>33.357999999999997</v>
      </c>
      <c r="AF31">
        <v>5.9160000000000004</v>
      </c>
      <c r="AG31">
        <v>28.729199999999999</v>
      </c>
      <c r="AH31">
        <v>152.94049999999999</v>
      </c>
      <c r="AI31">
        <v>0</v>
      </c>
      <c r="AJ31">
        <v>0</v>
      </c>
      <c r="AK31">
        <v>50.76</v>
      </c>
      <c r="AL31">
        <v>79.016000000000005</v>
      </c>
      <c r="AM31">
        <v>15.804048</v>
      </c>
      <c r="AN31">
        <v>0.99475999999999998</v>
      </c>
      <c r="AO31">
        <v>24.99</v>
      </c>
      <c r="AP31">
        <v>11.529</v>
      </c>
      <c r="AQ31">
        <v>0</v>
      </c>
      <c r="AR31">
        <v>47.472000000000001</v>
      </c>
      <c r="AS31">
        <v>31.897382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1967.849739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186.48326399999999</v>
      </c>
      <c r="L32">
        <v>118.34722600000001</v>
      </c>
      <c r="M32">
        <v>92</v>
      </c>
      <c r="N32">
        <v>118.125</v>
      </c>
      <c r="O32">
        <v>123.66562500000001</v>
      </c>
      <c r="P32">
        <v>102.75</v>
      </c>
      <c r="Q32">
        <v>0</v>
      </c>
      <c r="R32">
        <v>30</v>
      </c>
      <c r="S32">
        <v>13.650933999999999</v>
      </c>
      <c r="T32">
        <v>0</v>
      </c>
      <c r="U32">
        <v>414</v>
      </c>
      <c r="V32">
        <v>10.1913</v>
      </c>
      <c r="W32">
        <v>30.6616</v>
      </c>
      <c r="X32">
        <v>109.0292</v>
      </c>
      <c r="Y32">
        <v>0</v>
      </c>
      <c r="Z32">
        <v>0</v>
      </c>
      <c r="AA32">
        <v>42.66</v>
      </c>
      <c r="AB32">
        <v>0</v>
      </c>
      <c r="AC32">
        <v>0</v>
      </c>
      <c r="AD32">
        <v>36.591700000000003</v>
      </c>
      <c r="AE32">
        <v>33.357999999999997</v>
      </c>
      <c r="AF32">
        <v>5.9160000000000004</v>
      </c>
      <c r="AG32">
        <v>28.729199999999999</v>
      </c>
      <c r="AH32">
        <v>152.94049999999999</v>
      </c>
      <c r="AI32">
        <v>0</v>
      </c>
      <c r="AJ32">
        <v>0</v>
      </c>
      <c r="AK32">
        <v>50.76</v>
      </c>
      <c r="AL32">
        <v>79.016000000000005</v>
      </c>
      <c r="AM32">
        <v>15.804048</v>
      </c>
      <c r="AN32">
        <v>0.99475999999999998</v>
      </c>
      <c r="AO32">
        <v>24.99</v>
      </c>
      <c r="AP32">
        <v>11.529</v>
      </c>
      <c r="AQ32">
        <v>0</v>
      </c>
      <c r="AR32">
        <v>47.472000000000001</v>
      </c>
      <c r="AS32">
        <v>31.897382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1968.849739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185.903932</v>
      </c>
      <c r="L33">
        <v>118.34722600000001</v>
      </c>
      <c r="M33">
        <v>92</v>
      </c>
      <c r="N33">
        <v>118.125</v>
      </c>
      <c r="O33">
        <v>123.66562500000001</v>
      </c>
      <c r="P33">
        <v>102.75</v>
      </c>
      <c r="Q33">
        <v>0</v>
      </c>
      <c r="R33">
        <v>25.926438999999998</v>
      </c>
      <c r="S33">
        <v>13.650933999999999</v>
      </c>
      <c r="T33">
        <v>0</v>
      </c>
      <c r="U33">
        <v>414</v>
      </c>
      <c r="V33">
        <v>7.1913</v>
      </c>
      <c r="W33">
        <v>25.311599999999999</v>
      </c>
      <c r="X33">
        <v>99.509200000000007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33.357999999999997</v>
      </c>
      <c r="AF33">
        <v>5.9160000000000004</v>
      </c>
      <c r="AG33">
        <v>28.729199999999999</v>
      </c>
      <c r="AH33">
        <v>152.94049999999999</v>
      </c>
      <c r="AI33">
        <v>0</v>
      </c>
      <c r="AJ33">
        <v>0</v>
      </c>
      <c r="AK33">
        <v>50.76</v>
      </c>
      <c r="AL33">
        <v>77.853999999999999</v>
      </c>
      <c r="AM33">
        <v>15.804048</v>
      </c>
      <c r="AN33">
        <v>0.99475999999999998</v>
      </c>
      <c r="AO33">
        <v>24.99</v>
      </c>
      <c r="AP33">
        <v>11.529</v>
      </c>
      <c r="AQ33">
        <v>0</v>
      </c>
      <c r="AR33">
        <v>47.472000000000001</v>
      </c>
      <c r="AS33">
        <v>31.897382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1945.1648459999999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185.903932</v>
      </c>
      <c r="L34">
        <v>118.34722600000001</v>
      </c>
      <c r="M34">
        <v>92</v>
      </c>
      <c r="N34">
        <v>118.125</v>
      </c>
      <c r="O34">
        <v>123.66562500000001</v>
      </c>
      <c r="P34">
        <v>102.75</v>
      </c>
      <c r="Q34">
        <v>0</v>
      </c>
      <c r="R34">
        <v>24.83</v>
      </c>
      <c r="S34">
        <v>13.704428999999999</v>
      </c>
      <c r="T34">
        <v>0</v>
      </c>
      <c r="U34">
        <v>414</v>
      </c>
      <c r="V34">
        <v>7.1913</v>
      </c>
      <c r="W34">
        <v>25.311599999999999</v>
      </c>
      <c r="X34">
        <v>99.509200000000007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33.357999999999997</v>
      </c>
      <c r="AF34">
        <v>5.9160000000000004</v>
      </c>
      <c r="AG34">
        <v>28.729199999999999</v>
      </c>
      <c r="AH34">
        <v>152.94049999999999</v>
      </c>
      <c r="AI34">
        <v>0</v>
      </c>
      <c r="AJ34">
        <v>0</v>
      </c>
      <c r="AK34">
        <v>50.76</v>
      </c>
      <c r="AL34">
        <v>77.853999999999999</v>
      </c>
      <c r="AM34">
        <v>15.804048</v>
      </c>
      <c r="AN34">
        <v>0.99475999999999998</v>
      </c>
      <c r="AO34">
        <v>24.99</v>
      </c>
      <c r="AP34">
        <v>11.529</v>
      </c>
      <c r="AQ34">
        <v>0</v>
      </c>
      <c r="AR34">
        <v>47.472000000000001</v>
      </c>
      <c r="AS34">
        <v>31.897382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1945.1219019999999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185.903932</v>
      </c>
      <c r="L35">
        <v>118.34722600000001</v>
      </c>
      <c r="M35">
        <v>92</v>
      </c>
      <c r="N35">
        <v>118.125</v>
      </c>
      <c r="O35">
        <v>123.66562500000001</v>
      </c>
      <c r="P35">
        <v>102.75</v>
      </c>
      <c r="Q35">
        <v>0</v>
      </c>
      <c r="R35">
        <v>24.83</v>
      </c>
      <c r="S35">
        <v>13.704428999999999</v>
      </c>
      <c r="T35">
        <v>0</v>
      </c>
      <c r="U35">
        <v>414</v>
      </c>
      <c r="V35">
        <v>7.1913</v>
      </c>
      <c r="W35">
        <v>25.311599999999999</v>
      </c>
      <c r="X35">
        <v>86.245911000000007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33.357999999999997</v>
      </c>
      <c r="AF35">
        <v>7.8879999999999999</v>
      </c>
      <c r="AG35">
        <v>28.729199999999999</v>
      </c>
      <c r="AH35">
        <v>152.94049999999999</v>
      </c>
      <c r="AI35">
        <v>0</v>
      </c>
      <c r="AJ35">
        <v>0</v>
      </c>
      <c r="AK35">
        <v>50.76</v>
      </c>
      <c r="AL35">
        <v>77.853999999999999</v>
      </c>
      <c r="AM35">
        <v>15.804048</v>
      </c>
      <c r="AN35">
        <v>0.99475999999999998</v>
      </c>
      <c r="AO35">
        <v>24.99</v>
      </c>
      <c r="AP35">
        <v>11.529</v>
      </c>
      <c r="AQ35">
        <v>0</v>
      </c>
      <c r="AR35">
        <v>47.472000000000001</v>
      </c>
      <c r="AS35">
        <v>31.897382</v>
      </c>
      <c r="AT35">
        <v>16.409875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47.27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1939.2234879999999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185.903932</v>
      </c>
      <c r="L36">
        <v>118.34722600000001</v>
      </c>
      <c r="M36">
        <v>92</v>
      </c>
      <c r="N36">
        <v>118.125</v>
      </c>
      <c r="O36">
        <v>123.66562500000001</v>
      </c>
      <c r="P36">
        <v>102.75</v>
      </c>
      <c r="Q36">
        <v>0</v>
      </c>
      <c r="R36">
        <v>24.83</v>
      </c>
      <c r="S36">
        <v>13.704428999999999</v>
      </c>
      <c r="T36">
        <v>0</v>
      </c>
      <c r="U36">
        <v>414</v>
      </c>
      <c r="V36">
        <v>7.1913</v>
      </c>
      <c r="W36">
        <v>25.311599999999999</v>
      </c>
      <c r="X36">
        <v>70.419272000000007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33.357999999999997</v>
      </c>
      <c r="AF36">
        <v>7.8879999999999999</v>
      </c>
      <c r="AG36">
        <v>28.729199999999999</v>
      </c>
      <c r="AH36">
        <v>152.94049999999999</v>
      </c>
      <c r="AI36">
        <v>0</v>
      </c>
      <c r="AJ36">
        <v>0</v>
      </c>
      <c r="AK36">
        <v>50.76</v>
      </c>
      <c r="AL36">
        <v>77.853999999999999</v>
      </c>
      <c r="AM36">
        <v>15.804048</v>
      </c>
      <c r="AN36">
        <v>0.99475999999999998</v>
      </c>
      <c r="AO36">
        <v>24.99</v>
      </c>
      <c r="AP36">
        <v>11.529</v>
      </c>
      <c r="AQ36">
        <v>0</v>
      </c>
      <c r="AR36">
        <v>47.472000000000001</v>
      </c>
      <c r="AS36">
        <v>31.897382</v>
      </c>
      <c r="AT36">
        <v>18.683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49.14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1927.539974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185.903932</v>
      </c>
      <c r="L37">
        <v>118.34722600000001</v>
      </c>
      <c r="M37">
        <v>92</v>
      </c>
      <c r="N37">
        <v>118.125</v>
      </c>
      <c r="O37">
        <v>123.66562500000001</v>
      </c>
      <c r="P37">
        <v>102.75</v>
      </c>
      <c r="Q37">
        <v>0</v>
      </c>
      <c r="R37">
        <v>24.83</v>
      </c>
      <c r="S37">
        <v>13.704428999999999</v>
      </c>
      <c r="T37">
        <v>0</v>
      </c>
      <c r="U37">
        <v>414</v>
      </c>
      <c r="V37">
        <v>7.1913</v>
      </c>
      <c r="W37">
        <v>25.311599999999999</v>
      </c>
      <c r="X37">
        <v>67.670900000000003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33.357999999999997</v>
      </c>
      <c r="AF37">
        <v>7.8879999999999999</v>
      </c>
      <c r="AG37">
        <v>28.729199999999999</v>
      </c>
      <c r="AH37">
        <v>152.94049999999999</v>
      </c>
      <c r="AI37">
        <v>0</v>
      </c>
      <c r="AJ37">
        <v>0</v>
      </c>
      <c r="AK37">
        <v>50.76</v>
      </c>
      <c r="AL37">
        <v>76.691999999999993</v>
      </c>
      <c r="AM37">
        <v>15.804048</v>
      </c>
      <c r="AN37">
        <v>0.99475999999999998</v>
      </c>
      <c r="AO37">
        <v>27.93</v>
      </c>
      <c r="AP37">
        <v>7.6859999999999999</v>
      </c>
      <c r="AQ37">
        <v>0</v>
      </c>
      <c r="AR37">
        <v>47.472000000000001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51.56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1926.4654019999998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185.903932</v>
      </c>
      <c r="L38">
        <v>118.34722600000001</v>
      </c>
      <c r="M38">
        <v>92</v>
      </c>
      <c r="N38">
        <v>118.125</v>
      </c>
      <c r="O38">
        <v>123.66562500000001</v>
      </c>
      <c r="P38">
        <v>102.75</v>
      </c>
      <c r="Q38">
        <v>0</v>
      </c>
      <c r="R38">
        <v>24.83</v>
      </c>
      <c r="S38">
        <v>13.704428999999999</v>
      </c>
      <c r="T38">
        <v>0</v>
      </c>
      <c r="U38">
        <v>414</v>
      </c>
      <c r="V38">
        <v>7.1913</v>
      </c>
      <c r="W38">
        <v>25.311599999999999</v>
      </c>
      <c r="X38">
        <v>67.670900000000003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33.357999999999997</v>
      </c>
      <c r="AF38">
        <v>7.8879999999999999</v>
      </c>
      <c r="AG38">
        <v>28.729199999999999</v>
      </c>
      <c r="AH38">
        <v>152.94049999999999</v>
      </c>
      <c r="AI38">
        <v>0</v>
      </c>
      <c r="AJ38">
        <v>0</v>
      </c>
      <c r="AK38">
        <v>50.76</v>
      </c>
      <c r="AL38">
        <v>76.691999999999993</v>
      </c>
      <c r="AM38">
        <v>15.804048</v>
      </c>
      <c r="AN38">
        <v>0.99475999999999998</v>
      </c>
      <c r="AO38">
        <v>27.93</v>
      </c>
      <c r="AP38">
        <v>7.6859999999999999</v>
      </c>
      <c r="AQ38">
        <v>0</v>
      </c>
      <c r="AR38">
        <v>47.472000000000001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1926.9054019999999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186.47397100000001</v>
      </c>
      <c r="L39">
        <v>118.34722600000001</v>
      </c>
      <c r="M39">
        <v>92</v>
      </c>
      <c r="N39">
        <v>118.125</v>
      </c>
      <c r="O39">
        <v>123.66562500000001</v>
      </c>
      <c r="P39">
        <v>102.75</v>
      </c>
      <c r="Q39">
        <v>0</v>
      </c>
      <c r="R39">
        <v>22.781825999999999</v>
      </c>
      <c r="S39">
        <v>13.704428999999999</v>
      </c>
      <c r="T39">
        <v>0</v>
      </c>
      <c r="U39">
        <v>414</v>
      </c>
      <c r="V39">
        <v>7.1913</v>
      </c>
      <c r="W39">
        <v>25.311599999999999</v>
      </c>
      <c r="X39">
        <v>67.670900000000003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33.357999999999997</v>
      </c>
      <c r="AF39">
        <v>7.8879999999999999</v>
      </c>
      <c r="AG39">
        <v>28.729199999999999</v>
      </c>
      <c r="AH39">
        <v>152.94049999999999</v>
      </c>
      <c r="AI39">
        <v>0</v>
      </c>
      <c r="AJ39">
        <v>0</v>
      </c>
      <c r="AK39">
        <v>50.76</v>
      </c>
      <c r="AL39">
        <v>75.53</v>
      </c>
      <c r="AM39">
        <v>15.804048</v>
      </c>
      <c r="AN39">
        <v>0.99475999999999998</v>
      </c>
      <c r="AO39">
        <v>27.93</v>
      </c>
      <c r="AP39">
        <v>3.843</v>
      </c>
      <c r="AQ39">
        <v>0</v>
      </c>
      <c r="AR39">
        <v>47.472000000000001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51.56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1919.9822670000001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186.47397100000001</v>
      </c>
      <c r="L40">
        <v>118.34722600000001</v>
      </c>
      <c r="M40">
        <v>92</v>
      </c>
      <c r="N40">
        <v>118.125</v>
      </c>
      <c r="O40">
        <v>123.66562500000001</v>
      </c>
      <c r="P40">
        <v>102.75</v>
      </c>
      <c r="Q40">
        <v>0</v>
      </c>
      <c r="R40">
        <v>21.790984000000002</v>
      </c>
      <c r="S40">
        <v>13.704428999999999</v>
      </c>
      <c r="T40">
        <v>0</v>
      </c>
      <c r="U40">
        <v>414</v>
      </c>
      <c r="V40">
        <v>7.1913</v>
      </c>
      <c r="W40">
        <v>25.311599999999999</v>
      </c>
      <c r="X40">
        <v>67.670900000000003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33.357999999999997</v>
      </c>
      <c r="AF40">
        <v>7.8879999999999999</v>
      </c>
      <c r="AG40">
        <v>28.729199999999999</v>
      </c>
      <c r="AH40">
        <v>152.94049999999999</v>
      </c>
      <c r="AI40">
        <v>0</v>
      </c>
      <c r="AJ40">
        <v>0</v>
      </c>
      <c r="AK40">
        <v>50.76</v>
      </c>
      <c r="AL40">
        <v>75.53</v>
      </c>
      <c r="AM40">
        <v>15.804048</v>
      </c>
      <c r="AN40">
        <v>0.99475999999999998</v>
      </c>
      <c r="AO40">
        <v>27.93</v>
      </c>
      <c r="AP40">
        <v>3.843</v>
      </c>
      <c r="AQ40">
        <v>0</v>
      </c>
      <c r="AR40">
        <v>47.472000000000001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51.56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1918.9914249999999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186.47397100000001</v>
      </c>
      <c r="L41">
        <v>118.34722600000001</v>
      </c>
      <c r="M41">
        <v>92</v>
      </c>
      <c r="N41">
        <v>118.125</v>
      </c>
      <c r="O41">
        <v>123.66562500000001</v>
      </c>
      <c r="P41">
        <v>102.75</v>
      </c>
      <c r="Q41">
        <v>0</v>
      </c>
      <c r="R41">
        <v>21.790984000000002</v>
      </c>
      <c r="S41">
        <v>13.704428999999999</v>
      </c>
      <c r="T41">
        <v>0</v>
      </c>
      <c r="U41">
        <v>414</v>
      </c>
      <c r="V41">
        <v>7.1913</v>
      </c>
      <c r="W41">
        <v>25.311599999999999</v>
      </c>
      <c r="X41">
        <v>67.670900000000003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33.357999999999997</v>
      </c>
      <c r="AF41">
        <v>7.8879999999999999</v>
      </c>
      <c r="AG41">
        <v>28.729199999999999</v>
      </c>
      <c r="AH41">
        <v>0</v>
      </c>
      <c r="AI41">
        <v>0</v>
      </c>
      <c r="AJ41">
        <v>0</v>
      </c>
      <c r="AK41">
        <v>50.76</v>
      </c>
      <c r="AL41">
        <v>72.043999999999997</v>
      </c>
      <c r="AM41">
        <v>15.804048</v>
      </c>
      <c r="AN41">
        <v>0.99475999999999998</v>
      </c>
      <c r="AO41">
        <v>27.93</v>
      </c>
      <c r="AP41">
        <v>11.529</v>
      </c>
      <c r="AQ41">
        <v>0</v>
      </c>
      <c r="AR41">
        <v>47.472000000000001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51.56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1770.2509250000001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186.47397100000001</v>
      </c>
      <c r="L42">
        <v>118.34722600000001</v>
      </c>
      <c r="M42">
        <v>92</v>
      </c>
      <c r="N42">
        <v>118.125</v>
      </c>
      <c r="O42">
        <v>123.66562500000001</v>
      </c>
      <c r="P42">
        <v>102.75</v>
      </c>
      <c r="Q42">
        <v>0</v>
      </c>
      <c r="R42">
        <v>21.790984000000002</v>
      </c>
      <c r="S42">
        <v>13.704428999999999</v>
      </c>
      <c r="T42">
        <v>0</v>
      </c>
      <c r="U42">
        <v>414</v>
      </c>
      <c r="V42">
        <v>7.1913</v>
      </c>
      <c r="W42">
        <v>25.311599999999999</v>
      </c>
      <c r="X42">
        <v>67.670900000000003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33.357999999999997</v>
      </c>
      <c r="AF42">
        <v>7.8879999999999999</v>
      </c>
      <c r="AG42">
        <v>28.729199999999999</v>
      </c>
      <c r="AH42">
        <v>0</v>
      </c>
      <c r="AI42">
        <v>0</v>
      </c>
      <c r="AJ42">
        <v>0</v>
      </c>
      <c r="AK42">
        <v>50.76</v>
      </c>
      <c r="AL42">
        <v>72.043999999999997</v>
      </c>
      <c r="AM42">
        <v>15.804048</v>
      </c>
      <c r="AN42">
        <v>0.99475999999999998</v>
      </c>
      <c r="AO42">
        <v>27.93</v>
      </c>
      <c r="AP42">
        <v>11.529</v>
      </c>
      <c r="AQ42">
        <v>0</v>
      </c>
      <c r="AR42">
        <v>47.472000000000001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51.56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1770.2509250000001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186.47397100000001</v>
      </c>
      <c r="L43">
        <v>119.256243</v>
      </c>
      <c r="M43">
        <v>92</v>
      </c>
      <c r="N43">
        <v>118.125</v>
      </c>
      <c r="O43">
        <v>123.66562500000001</v>
      </c>
      <c r="P43">
        <v>102.75</v>
      </c>
      <c r="Q43">
        <v>0</v>
      </c>
      <c r="R43">
        <v>24.83</v>
      </c>
      <c r="S43">
        <v>14.063822</v>
      </c>
      <c r="T43">
        <v>0</v>
      </c>
      <c r="U43">
        <v>414</v>
      </c>
      <c r="V43">
        <v>7.1913</v>
      </c>
      <c r="W43">
        <v>25.311599999999999</v>
      </c>
      <c r="X43">
        <v>67.670900000000003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33.357999999999997</v>
      </c>
      <c r="AF43">
        <v>7.8879999999999999</v>
      </c>
      <c r="AG43">
        <v>28.729199999999999</v>
      </c>
      <c r="AH43">
        <v>0</v>
      </c>
      <c r="AI43">
        <v>0</v>
      </c>
      <c r="AJ43">
        <v>0</v>
      </c>
      <c r="AK43">
        <v>50.76</v>
      </c>
      <c r="AL43">
        <v>72.043999999999997</v>
      </c>
      <c r="AM43">
        <v>15.804048</v>
      </c>
      <c r="AN43">
        <v>0.99475999999999998</v>
      </c>
      <c r="AO43">
        <v>27.93</v>
      </c>
      <c r="AP43">
        <v>11.529</v>
      </c>
      <c r="AQ43">
        <v>0</v>
      </c>
      <c r="AR43">
        <v>47.472000000000001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51.56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1774.5583509999999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186.47397100000001</v>
      </c>
      <c r="L44">
        <v>119.256243</v>
      </c>
      <c r="M44">
        <v>92</v>
      </c>
      <c r="N44">
        <v>118.125</v>
      </c>
      <c r="O44">
        <v>123.66562500000001</v>
      </c>
      <c r="P44">
        <v>102.75</v>
      </c>
      <c r="Q44">
        <v>0</v>
      </c>
      <c r="R44">
        <v>24.83</v>
      </c>
      <c r="S44">
        <v>14.063822</v>
      </c>
      <c r="T44">
        <v>0</v>
      </c>
      <c r="U44">
        <v>414</v>
      </c>
      <c r="V44">
        <v>7.1913</v>
      </c>
      <c r="W44">
        <v>25.311599999999999</v>
      </c>
      <c r="X44">
        <v>67.670900000000003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33.357999999999997</v>
      </c>
      <c r="AF44">
        <v>7.8879999999999999</v>
      </c>
      <c r="AG44">
        <v>28.729199999999999</v>
      </c>
      <c r="AH44">
        <v>0</v>
      </c>
      <c r="AI44">
        <v>0</v>
      </c>
      <c r="AJ44">
        <v>0</v>
      </c>
      <c r="AK44">
        <v>50.76</v>
      </c>
      <c r="AL44">
        <v>72.043999999999997</v>
      </c>
      <c r="AM44">
        <v>15.804048</v>
      </c>
      <c r="AN44">
        <v>0.99475999999999998</v>
      </c>
      <c r="AO44">
        <v>27.93</v>
      </c>
      <c r="AP44">
        <v>11.529</v>
      </c>
      <c r="AQ44">
        <v>0</v>
      </c>
      <c r="AR44">
        <v>47.472000000000001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51.56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1774.5583509999999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186.47397100000001</v>
      </c>
      <c r="L45">
        <v>119.256243</v>
      </c>
      <c r="M45">
        <v>92</v>
      </c>
      <c r="N45">
        <v>118.125</v>
      </c>
      <c r="O45">
        <v>123.66562500000001</v>
      </c>
      <c r="P45">
        <v>103.125</v>
      </c>
      <c r="Q45">
        <v>0</v>
      </c>
      <c r="R45">
        <v>24.83</v>
      </c>
      <c r="S45">
        <v>14.063822</v>
      </c>
      <c r="T45">
        <v>0</v>
      </c>
      <c r="U45">
        <v>414</v>
      </c>
      <c r="V45">
        <v>7.1913</v>
      </c>
      <c r="W45">
        <v>25.311599999999999</v>
      </c>
      <c r="X45">
        <v>67.670900000000003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33.357999999999997</v>
      </c>
      <c r="AF45">
        <v>7.8879999999999999</v>
      </c>
      <c r="AG45">
        <v>28.729199999999999</v>
      </c>
      <c r="AH45">
        <v>0</v>
      </c>
      <c r="AI45">
        <v>0</v>
      </c>
      <c r="AJ45">
        <v>0</v>
      </c>
      <c r="AK45">
        <v>50.76</v>
      </c>
      <c r="AL45">
        <v>66.233999999999995</v>
      </c>
      <c r="AM45">
        <v>15.804048</v>
      </c>
      <c r="AN45">
        <v>0.99475999999999998</v>
      </c>
      <c r="AO45">
        <v>27.93</v>
      </c>
      <c r="AP45">
        <v>11.529</v>
      </c>
      <c r="AQ45">
        <v>0</v>
      </c>
      <c r="AR45">
        <v>47.472000000000001</v>
      </c>
      <c r="AS45">
        <v>32.688360000000003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51.56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1769.9143289999997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186.47397100000001</v>
      </c>
      <c r="L46">
        <v>119.673675</v>
      </c>
      <c r="M46">
        <v>92</v>
      </c>
      <c r="N46">
        <v>118.125</v>
      </c>
      <c r="O46">
        <v>123.66562500000001</v>
      </c>
      <c r="P46">
        <v>103.125</v>
      </c>
      <c r="Q46">
        <v>0</v>
      </c>
      <c r="R46">
        <v>24.83</v>
      </c>
      <c r="S46">
        <v>16.590499999999999</v>
      </c>
      <c r="T46">
        <v>0</v>
      </c>
      <c r="U46">
        <v>414</v>
      </c>
      <c r="V46">
        <v>7.1913</v>
      </c>
      <c r="W46">
        <v>25.311599999999999</v>
      </c>
      <c r="X46">
        <v>67.670900000000003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33.357999999999997</v>
      </c>
      <c r="AF46">
        <v>7.8879999999999999</v>
      </c>
      <c r="AG46">
        <v>28.729199999999999</v>
      </c>
      <c r="AH46">
        <v>0</v>
      </c>
      <c r="AI46">
        <v>0</v>
      </c>
      <c r="AJ46">
        <v>0</v>
      </c>
      <c r="AK46">
        <v>50.76</v>
      </c>
      <c r="AL46">
        <v>76.691999999999993</v>
      </c>
      <c r="AM46">
        <v>15.804048</v>
      </c>
      <c r="AN46">
        <v>0.99475999999999998</v>
      </c>
      <c r="AO46">
        <v>27.93</v>
      </c>
      <c r="AP46">
        <v>7.6859999999999999</v>
      </c>
      <c r="AQ46">
        <v>0</v>
      </c>
      <c r="AR46">
        <v>51.887999999999998</v>
      </c>
      <c r="AS46">
        <v>32.688360000000003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51.56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1783.889439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186.47397100000001</v>
      </c>
      <c r="L47">
        <v>119.673675</v>
      </c>
      <c r="M47">
        <v>92</v>
      </c>
      <c r="N47">
        <v>118.125</v>
      </c>
      <c r="O47">
        <v>123.66562500000001</v>
      </c>
      <c r="P47">
        <v>103.125</v>
      </c>
      <c r="Q47">
        <v>0</v>
      </c>
      <c r="R47">
        <v>24.83</v>
      </c>
      <c r="S47">
        <v>16.590499999999999</v>
      </c>
      <c r="T47">
        <v>0</v>
      </c>
      <c r="U47">
        <v>416.25</v>
      </c>
      <c r="V47">
        <v>7.1913</v>
      </c>
      <c r="W47">
        <v>25.311599999999999</v>
      </c>
      <c r="X47">
        <v>67.670900000000003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33.357999999999997</v>
      </c>
      <c r="AF47">
        <v>7.8879999999999999</v>
      </c>
      <c r="AG47">
        <v>28.729199999999999</v>
      </c>
      <c r="AH47">
        <v>0</v>
      </c>
      <c r="AI47">
        <v>0</v>
      </c>
      <c r="AJ47">
        <v>0</v>
      </c>
      <c r="AK47">
        <v>50.76</v>
      </c>
      <c r="AL47">
        <v>53.451999999999998</v>
      </c>
      <c r="AM47">
        <v>15.804048</v>
      </c>
      <c r="AN47">
        <v>0.99475999999999998</v>
      </c>
      <c r="AO47">
        <v>27.93</v>
      </c>
      <c r="AP47">
        <v>10.247999999999999</v>
      </c>
      <c r="AQ47">
        <v>0</v>
      </c>
      <c r="AR47">
        <v>51.887999999999998</v>
      </c>
      <c r="AS47">
        <v>32.688360000000003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1779.9014390000002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186.47397100000001</v>
      </c>
      <c r="L48">
        <v>119.673675</v>
      </c>
      <c r="M48">
        <v>92</v>
      </c>
      <c r="N48">
        <v>118.125</v>
      </c>
      <c r="O48">
        <v>123.66562500000001</v>
      </c>
      <c r="P48">
        <v>103.125</v>
      </c>
      <c r="Q48">
        <v>0</v>
      </c>
      <c r="R48">
        <v>24.83</v>
      </c>
      <c r="S48">
        <v>16.590499999999999</v>
      </c>
      <c r="T48">
        <v>0</v>
      </c>
      <c r="U48">
        <v>416.25</v>
      </c>
      <c r="V48">
        <v>7.1913</v>
      </c>
      <c r="W48">
        <v>25.311599999999999</v>
      </c>
      <c r="X48">
        <v>67.670900000000003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33.357999999999997</v>
      </c>
      <c r="AF48">
        <v>7.8879999999999999</v>
      </c>
      <c r="AG48">
        <v>28.729199999999999</v>
      </c>
      <c r="AH48">
        <v>0</v>
      </c>
      <c r="AI48">
        <v>0</v>
      </c>
      <c r="AJ48">
        <v>0</v>
      </c>
      <c r="AK48">
        <v>50.76</v>
      </c>
      <c r="AL48">
        <v>53.451999999999998</v>
      </c>
      <c r="AM48">
        <v>15.804048</v>
      </c>
      <c r="AN48">
        <v>0.99475999999999998</v>
      </c>
      <c r="AO48">
        <v>27.93</v>
      </c>
      <c r="AP48">
        <v>10.247999999999999</v>
      </c>
      <c r="AQ48">
        <v>0</v>
      </c>
      <c r="AR48">
        <v>47.472000000000001</v>
      </c>
      <c r="AS48">
        <v>32.688360000000003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1777.4854390000003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186.47397100000001</v>
      </c>
      <c r="L49">
        <v>119.256243</v>
      </c>
      <c r="M49">
        <v>92</v>
      </c>
      <c r="N49">
        <v>118.125</v>
      </c>
      <c r="O49">
        <v>123.66562500000001</v>
      </c>
      <c r="P49">
        <v>103.125</v>
      </c>
      <c r="Q49">
        <v>0</v>
      </c>
      <c r="R49">
        <v>25.447700000000001</v>
      </c>
      <c r="S49">
        <v>13.823494</v>
      </c>
      <c r="T49">
        <v>0</v>
      </c>
      <c r="U49">
        <v>416.25</v>
      </c>
      <c r="V49">
        <v>7.4943999999999997</v>
      </c>
      <c r="W49">
        <v>27.0289</v>
      </c>
      <c r="X49">
        <v>69.48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33.357999999999997</v>
      </c>
      <c r="AF49">
        <v>7.8879999999999999</v>
      </c>
      <c r="AG49">
        <v>28.729199999999999</v>
      </c>
      <c r="AH49">
        <v>0</v>
      </c>
      <c r="AI49">
        <v>0</v>
      </c>
      <c r="AJ49">
        <v>0</v>
      </c>
      <c r="AK49">
        <v>50.76</v>
      </c>
      <c r="AL49">
        <v>53.451999999999998</v>
      </c>
      <c r="AM49">
        <v>15.804048</v>
      </c>
      <c r="AN49">
        <v>0.99475999999999998</v>
      </c>
      <c r="AO49">
        <v>27.93</v>
      </c>
      <c r="AP49">
        <v>10.247999999999999</v>
      </c>
      <c r="AQ49">
        <v>0</v>
      </c>
      <c r="AR49">
        <v>47.472000000000001</v>
      </c>
      <c r="AS49">
        <v>32.688360000000003</v>
      </c>
      <c r="AT49">
        <v>15.009993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1775.756394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186.47397100000001</v>
      </c>
      <c r="L50">
        <v>119.256243</v>
      </c>
      <c r="M50">
        <v>92</v>
      </c>
      <c r="N50">
        <v>118.125</v>
      </c>
      <c r="O50">
        <v>123.66562500000001</v>
      </c>
      <c r="P50">
        <v>103.125</v>
      </c>
      <c r="Q50">
        <v>0</v>
      </c>
      <c r="R50">
        <v>25.447700000000001</v>
      </c>
      <c r="S50">
        <v>13.823494</v>
      </c>
      <c r="T50">
        <v>0</v>
      </c>
      <c r="U50">
        <v>416.25</v>
      </c>
      <c r="V50">
        <v>7.4943999999999997</v>
      </c>
      <c r="W50">
        <v>27.0289</v>
      </c>
      <c r="X50">
        <v>69.48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33.357999999999997</v>
      </c>
      <c r="AF50">
        <v>7.8879999999999999</v>
      </c>
      <c r="AG50">
        <v>28.729199999999999</v>
      </c>
      <c r="AH50">
        <v>0</v>
      </c>
      <c r="AI50">
        <v>0</v>
      </c>
      <c r="AJ50">
        <v>0</v>
      </c>
      <c r="AK50">
        <v>50.76</v>
      </c>
      <c r="AL50">
        <v>53.451999999999998</v>
      </c>
      <c r="AM50">
        <v>15.804048</v>
      </c>
      <c r="AN50">
        <v>0.99475999999999998</v>
      </c>
      <c r="AO50">
        <v>27.93</v>
      </c>
      <c r="AP50">
        <v>10.247999999999999</v>
      </c>
      <c r="AQ50">
        <v>0</v>
      </c>
      <c r="AR50">
        <v>47.472000000000001</v>
      </c>
      <c r="AS50">
        <v>32.688360000000003</v>
      </c>
      <c r="AT50">
        <v>16.489965999999999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1778.2363670000002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186.54699600000001</v>
      </c>
      <c r="L51">
        <v>119.256243</v>
      </c>
      <c r="M51">
        <v>92</v>
      </c>
      <c r="N51">
        <v>118.125</v>
      </c>
      <c r="O51">
        <v>123.66562500000001</v>
      </c>
      <c r="P51">
        <v>103.125</v>
      </c>
      <c r="Q51">
        <v>0</v>
      </c>
      <c r="R51">
        <v>22.025569999999998</v>
      </c>
      <c r="S51">
        <v>13.823494</v>
      </c>
      <c r="T51">
        <v>0</v>
      </c>
      <c r="U51">
        <v>416.25</v>
      </c>
      <c r="V51">
        <v>7.4943999999999997</v>
      </c>
      <c r="W51">
        <v>11.65</v>
      </c>
      <c r="X51">
        <v>69.48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33.357999999999997</v>
      </c>
      <c r="AF51">
        <v>7.8879999999999999</v>
      </c>
      <c r="AG51">
        <v>28.729199999999999</v>
      </c>
      <c r="AH51">
        <v>0</v>
      </c>
      <c r="AI51">
        <v>0</v>
      </c>
      <c r="AJ51">
        <v>0</v>
      </c>
      <c r="AK51">
        <v>50.76</v>
      </c>
      <c r="AL51">
        <v>53.451999999999998</v>
      </c>
      <c r="AM51">
        <v>15.804048</v>
      </c>
      <c r="AN51">
        <v>0.99475999999999998</v>
      </c>
      <c r="AO51">
        <v>27.93</v>
      </c>
      <c r="AP51">
        <v>8.1983999999999995</v>
      </c>
      <c r="AQ51">
        <v>0</v>
      </c>
      <c r="AR51">
        <v>47.472000000000001</v>
      </c>
      <c r="AS51">
        <v>31.897382</v>
      </c>
      <c r="AT51">
        <v>16.489965999999999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1758.6677840000002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186.50716399999999</v>
      </c>
      <c r="L52">
        <v>119.256243</v>
      </c>
      <c r="M52">
        <v>92</v>
      </c>
      <c r="N52">
        <v>118.125</v>
      </c>
      <c r="O52">
        <v>123.66562500000001</v>
      </c>
      <c r="P52">
        <v>103.125</v>
      </c>
      <c r="Q52">
        <v>0</v>
      </c>
      <c r="R52">
        <v>22.025569999999998</v>
      </c>
      <c r="S52">
        <v>13.823494</v>
      </c>
      <c r="T52">
        <v>0</v>
      </c>
      <c r="U52">
        <v>416.25</v>
      </c>
      <c r="V52">
        <v>7.4943999999999997</v>
      </c>
      <c r="W52">
        <v>11.65</v>
      </c>
      <c r="X52">
        <v>69.48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33.357999999999997</v>
      </c>
      <c r="AF52">
        <v>7.8879999999999999</v>
      </c>
      <c r="AG52">
        <v>28.729199999999999</v>
      </c>
      <c r="AH52">
        <v>0</v>
      </c>
      <c r="AI52">
        <v>0</v>
      </c>
      <c r="AJ52">
        <v>0</v>
      </c>
      <c r="AK52">
        <v>50.76</v>
      </c>
      <c r="AL52">
        <v>53.451999999999998</v>
      </c>
      <c r="AM52">
        <v>15.804048</v>
      </c>
      <c r="AN52">
        <v>0.99475999999999998</v>
      </c>
      <c r="AO52">
        <v>27.93</v>
      </c>
      <c r="AP52">
        <v>8.1983999999999995</v>
      </c>
      <c r="AQ52">
        <v>0</v>
      </c>
      <c r="AR52">
        <v>47.472000000000001</v>
      </c>
      <c r="AS52">
        <v>31.897382</v>
      </c>
      <c r="AT52">
        <v>16.489965999999999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1758.6279520000003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186.54699600000001</v>
      </c>
      <c r="L53">
        <v>119.256243</v>
      </c>
      <c r="M53">
        <v>92</v>
      </c>
      <c r="N53">
        <v>102.125</v>
      </c>
      <c r="O53">
        <v>97.286799999999999</v>
      </c>
      <c r="P53">
        <v>76.018799999999999</v>
      </c>
      <c r="Q53">
        <v>0</v>
      </c>
      <c r="R53">
        <v>22.025569999999998</v>
      </c>
      <c r="S53">
        <v>13.823494</v>
      </c>
      <c r="T53">
        <v>0</v>
      </c>
      <c r="U53">
        <v>416.25</v>
      </c>
      <c r="V53">
        <v>7.4943999999999997</v>
      </c>
      <c r="W53">
        <v>11.65</v>
      </c>
      <c r="X53">
        <v>69.48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33.357999999999997</v>
      </c>
      <c r="AF53">
        <v>7.8879999999999999</v>
      </c>
      <c r="AG53">
        <v>28.729199999999999</v>
      </c>
      <c r="AH53">
        <v>0</v>
      </c>
      <c r="AI53">
        <v>0</v>
      </c>
      <c r="AJ53">
        <v>0</v>
      </c>
      <c r="AK53">
        <v>50.76</v>
      </c>
      <c r="AL53">
        <v>53.451999999999998</v>
      </c>
      <c r="AM53">
        <v>15.804048</v>
      </c>
      <c r="AN53">
        <v>0.99475999999999998</v>
      </c>
      <c r="AO53">
        <v>27.93</v>
      </c>
      <c r="AP53">
        <v>8.1983999999999995</v>
      </c>
      <c r="AQ53">
        <v>0</v>
      </c>
      <c r="AR53">
        <v>47.472000000000001</v>
      </c>
      <c r="AS53">
        <v>31.897382</v>
      </c>
      <c r="AT53">
        <v>16.489965999999999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1691.1827590000003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186.50716399999999</v>
      </c>
      <c r="L54">
        <v>119.256243</v>
      </c>
      <c r="M54">
        <v>92</v>
      </c>
      <c r="N54">
        <v>102.125</v>
      </c>
      <c r="O54">
        <v>97.286799999999999</v>
      </c>
      <c r="P54">
        <v>76.018799999999999</v>
      </c>
      <c r="Q54">
        <v>0</v>
      </c>
      <c r="R54">
        <v>22.025569999999998</v>
      </c>
      <c r="S54">
        <v>13.823494</v>
      </c>
      <c r="T54">
        <v>0</v>
      </c>
      <c r="U54">
        <v>416.25</v>
      </c>
      <c r="V54">
        <v>2</v>
      </c>
      <c r="W54">
        <v>11.65</v>
      </c>
      <c r="X54">
        <v>39.479999999999997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33.357999999999997</v>
      </c>
      <c r="AF54">
        <v>7.8879999999999999</v>
      </c>
      <c r="AG54">
        <v>28.729199999999999</v>
      </c>
      <c r="AH54">
        <v>0</v>
      </c>
      <c r="AI54">
        <v>0</v>
      </c>
      <c r="AJ54">
        <v>0</v>
      </c>
      <c r="AK54">
        <v>50.76</v>
      </c>
      <c r="AL54">
        <v>53.451999999999998</v>
      </c>
      <c r="AM54">
        <v>15.804048</v>
      </c>
      <c r="AN54">
        <v>0.99475999999999998</v>
      </c>
      <c r="AO54">
        <v>27.93</v>
      </c>
      <c r="AP54">
        <v>8.1983999999999995</v>
      </c>
      <c r="AQ54">
        <v>0</v>
      </c>
      <c r="AR54">
        <v>47.472000000000001</v>
      </c>
      <c r="AS54">
        <v>31.897382</v>
      </c>
      <c r="AT54">
        <v>16.489965999999999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1656.6485270000003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186.54699600000001</v>
      </c>
      <c r="L55">
        <v>119.256243</v>
      </c>
      <c r="M55">
        <v>92</v>
      </c>
      <c r="N55">
        <v>102.125</v>
      </c>
      <c r="O55">
        <v>97.286799999999999</v>
      </c>
      <c r="P55">
        <v>76.018799999999999</v>
      </c>
      <c r="Q55">
        <v>0</v>
      </c>
      <c r="R55">
        <v>22.025569999999998</v>
      </c>
      <c r="S55">
        <v>13.823494</v>
      </c>
      <c r="T55">
        <v>0</v>
      </c>
      <c r="U55">
        <v>416.25</v>
      </c>
      <c r="V55">
        <v>2</v>
      </c>
      <c r="W55">
        <v>11.65</v>
      </c>
      <c r="X55">
        <v>39.479999999999997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0</v>
      </c>
      <c r="AF55">
        <v>7.8879999999999999</v>
      </c>
      <c r="AG55">
        <v>28.729199999999999</v>
      </c>
      <c r="AH55">
        <v>0</v>
      </c>
      <c r="AI55">
        <v>0</v>
      </c>
      <c r="AJ55">
        <v>0</v>
      </c>
      <c r="AK55">
        <v>50.76</v>
      </c>
      <c r="AL55">
        <v>76.691999999999993</v>
      </c>
      <c r="AM55">
        <v>15.804048</v>
      </c>
      <c r="AN55">
        <v>0.99475999999999998</v>
      </c>
      <c r="AO55">
        <v>27.93</v>
      </c>
      <c r="AP55">
        <v>9.4794</v>
      </c>
      <c r="AQ55">
        <v>0</v>
      </c>
      <c r="AR55">
        <v>47.472000000000001</v>
      </c>
      <c r="AS55">
        <v>31.897382</v>
      </c>
      <c r="AT55">
        <v>16.489965999999999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1645.8513590000002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186.50716399999999</v>
      </c>
      <c r="L56">
        <v>119.256243</v>
      </c>
      <c r="M56">
        <v>92</v>
      </c>
      <c r="N56">
        <v>102.125</v>
      </c>
      <c r="O56">
        <v>97.286799999999999</v>
      </c>
      <c r="P56">
        <v>76.018799999999999</v>
      </c>
      <c r="Q56">
        <v>0</v>
      </c>
      <c r="R56">
        <v>22.025569999999998</v>
      </c>
      <c r="S56">
        <v>13.823494</v>
      </c>
      <c r="T56">
        <v>0</v>
      </c>
      <c r="U56">
        <v>416.25</v>
      </c>
      <c r="V56">
        <v>2</v>
      </c>
      <c r="W56">
        <v>11.65</v>
      </c>
      <c r="X56">
        <v>39.479999999999997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0</v>
      </c>
      <c r="AF56">
        <v>7.8879999999999999</v>
      </c>
      <c r="AG56">
        <v>28.729199999999999</v>
      </c>
      <c r="AH56">
        <v>0</v>
      </c>
      <c r="AI56">
        <v>0</v>
      </c>
      <c r="AJ56">
        <v>0</v>
      </c>
      <c r="AK56">
        <v>50.76</v>
      </c>
      <c r="AL56">
        <v>76.691999999999993</v>
      </c>
      <c r="AM56">
        <v>15.804048</v>
      </c>
      <c r="AN56">
        <v>0.99475999999999998</v>
      </c>
      <c r="AO56">
        <v>27.93</v>
      </c>
      <c r="AP56">
        <v>9.4794</v>
      </c>
      <c r="AQ56">
        <v>0</v>
      </c>
      <c r="AR56">
        <v>47.472000000000001</v>
      </c>
      <c r="AS56">
        <v>31.897382</v>
      </c>
      <c r="AT56">
        <v>16.489965999999999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1644.8115270000003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186.54699600000001</v>
      </c>
      <c r="L57">
        <v>119.256243</v>
      </c>
      <c r="M57">
        <v>92</v>
      </c>
      <c r="N57">
        <v>102.125</v>
      </c>
      <c r="O57">
        <v>97.286799999999999</v>
      </c>
      <c r="P57">
        <v>76.018799999999999</v>
      </c>
      <c r="Q57">
        <v>0</v>
      </c>
      <c r="R57">
        <v>22.025569999999998</v>
      </c>
      <c r="S57">
        <v>13.823494</v>
      </c>
      <c r="T57">
        <v>0</v>
      </c>
      <c r="U57">
        <v>416.25</v>
      </c>
      <c r="V57">
        <v>7.4943999999999997</v>
      </c>
      <c r="W57">
        <v>11.65</v>
      </c>
      <c r="X57">
        <v>69.48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0</v>
      </c>
      <c r="AF57">
        <v>7.8879999999999999</v>
      </c>
      <c r="AG57">
        <v>28.729199999999999</v>
      </c>
      <c r="AH57">
        <v>0</v>
      </c>
      <c r="AI57">
        <v>0</v>
      </c>
      <c r="AJ57">
        <v>0</v>
      </c>
      <c r="AK57">
        <v>50.76</v>
      </c>
      <c r="AL57">
        <v>76.691999999999993</v>
      </c>
      <c r="AM57">
        <v>15.804048</v>
      </c>
      <c r="AN57">
        <v>0.99475999999999998</v>
      </c>
      <c r="AO57">
        <v>27.93</v>
      </c>
      <c r="AP57">
        <v>9.4794</v>
      </c>
      <c r="AQ57">
        <v>0</v>
      </c>
      <c r="AR57">
        <v>47.472000000000001</v>
      </c>
      <c r="AS57">
        <v>31.897382</v>
      </c>
      <c r="AT57">
        <v>16.489965999999999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1678.3457590000003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186.50716399999999</v>
      </c>
      <c r="L58">
        <v>119.256243</v>
      </c>
      <c r="M58">
        <v>92</v>
      </c>
      <c r="N58">
        <v>102.125</v>
      </c>
      <c r="O58">
        <v>97.286799999999999</v>
      </c>
      <c r="P58">
        <v>76.018799999999999</v>
      </c>
      <c r="Q58">
        <v>0</v>
      </c>
      <c r="R58">
        <v>22.025569999999998</v>
      </c>
      <c r="S58">
        <v>13.823494</v>
      </c>
      <c r="T58">
        <v>0</v>
      </c>
      <c r="U58">
        <v>416.25</v>
      </c>
      <c r="V58">
        <v>7.4943999999999997</v>
      </c>
      <c r="W58">
        <v>11.65</v>
      </c>
      <c r="X58">
        <v>69.48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0</v>
      </c>
      <c r="AF58">
        <v>7.8879999999999999</v>
      </c>
      <c r="AG58">
        <v>28.729199999999999</v>
      </c>
      <c r="AH58">
        <v>0</v>
      </c>
      <c r="AI58">
        <v>0</v>
      </c>
      <c r="AJ58">
        <v>0</v>
      </c>
      <c r="AK58">
        <v>50.76</v>
      </c>
      <c r="AL58">
        <v>76.691999999999993</v>
      </c>
      <c r="AM58">
        <v>15.804048</v>
      </c>
      <c r="AN58">
        <v>0.99475999999999998</v>
      </c>
      <c r="AO58">
        <v>27.93</v>
      </c>
      <c r="AP58">
        <v>9.4794</v>
      </c>
      <c r="AQ58">
        <v>0</v>
      </c>
      <c r="AR58">
        <v>47.472000000000001</v>
      </c>
      <c r="AS58">
        <v>31.897382</v>
      </c>
      <c r="AT58">
        <v>16.489965999999999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1674.3059270000003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186.54699600000001</v>
      </c>
      <c r="L59">
        <v>119.256243</v>
      </c>
      <c r="M59">
        <v>92</v>
      </c>
      <c r="N59">
        <v>102.125</v>
      </c>
      <c r="O59">
        <v>97.286799999999999</v>
      </c>
      <c r="P59">
        <v>76.018799999999999</v>
      </c>
      <c r="Q59">
        <v>0</v>
      </c>
      <c r="R59">
        <v>22.025569999999998</v>
      </c>
      <c r="S59">
        <v>13.823494</v>
      </c>
      <c r="T59">
        <v>0</v>
      </c>
      <c r="U59">
        <v>416.25</v>
      </c>
      <c r="V59">
        <v>7.4943999999999997</v>
      </c>
      <c r="W59">
        <v>11.65</v>
      </c>
      <c r="X59">
        <v>69.48</v>
      </c>
      <c r="Y59">
        <v>0</v>
      </c>
      <c r="Z59">
        <v>0</v>
      </c>
      <c r="AA59">
        <v>42.66</v>
      </c>
      <c r="AB59">
        <v>0</v>
      </c>
      <c r="AC59">
        <v>0</v>
      </c>
      <c r="AD59">
        <v>36.591700000000003</v>
      </c>
      <c r="AE59">
        <v>0</v>
      </c>
      <c r="AF59">
        <v>7.8879999999999999</v>
      </c>
      <c r="AG59">
        <v>28.729199999999999</v>
      </c>
      <c r="AH59">
        <v>0</v>
      </c>
      <c r="AI59">
        <v>0</v>
      </c>
      <c r="AJ59">
        <v>0</v>
      </c>
      <c r="AK59">
        <v>50.76</v>
      </c>
      <c r="AL59">
        <v>76.691999999999993</v>
      </c>
      <c r="AM59">
        <v>15.804048</v>
      </c>
      <c r="AN59">
        <v>0.99475999999999998</v>
      </c>
      <c r="AO59">
        <v>27.93</v>
      </c>
      <c r="AP59">
        <v>9.4794</v>
      </c>
      <c r="AQ59">
        <v>0</v>
      </c>
      <c r="AR59">
        <v>47.472000000000001</v>
      </c>
      <c r="AS59">
        <v>31.897382</v>
      </c>
      <c r="AT59">
        <v>16.489965999999999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1677.3457590000003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186.50716399999999</v>
      </c>
      <c r="L60">
        <v>119.256243</v>
      </c>
      <c r="M60">
        <v>92</v>
      </c>
      <c r="N60">
        <v>102.125</v>
      </c>
      <c r="O60">
        <v>97.286799999999999</v>
      </c>
      <c r="P60">
        <v>76.018799999999999</v>
      </c>
      <c r="Q60">
        <v>0</v>
      </c>
      <c r="R60">
        <v>22.025569999999998</v>
      </c>
      <c r="S60">
        <v>13.823494</v>
      </c>
      <c r="T60">
        <v>0</v>
      </c>
      <c r="U60">
        <v>416.25</v>
      </c>
      <c r="V60">
        <v>7.4943999999999997</v>
      </c>
      <c r="W60">
        <v>11.65</v>
      </c>
      <c r="X60">
        <v>69.48</v>
      </c>
      <c r="Y60">
        <v>0</v>
      </c>
      <c r="Z60">
        <v>0</v>
      </c>
      <c r="AA60">
        <v>42.66</v>
      </c>
      <c r="AB60">
        <v>0</v>
      </c>
      <c r="AC60">
        <v>0</v>
      </c>
      <c r="AD60">
        <v>36.591700000000003</v>
      </c>
      <c r="AE60">
        <v>0</v>
      </c>
      <c r="AF60">
        <v>7.8879999999999999</v>
      </c>
      <c r="AG60">
        <v>28.729199999999999</v>
      </c>
      <c r="AH60">
        <v>0</v>
      </c>
      <c r="AI60">
        <v>0</v>
      </c>
      <c r="AJ60">
        <v>0</v>
      </c>
      <c r="AK60">
        <v>50.76</v>
      </c>
      <c r="AL60">
        <v>76.691999999999993</v>
      </c>
      <c r="AM60">
        <v>15.804048</v>
      </c>
      <c r="AN60">
        <v>0.99475999999999998</v>
      </c>
      <c r="AO60">
        <v>27.93</v>
      </c>
      <c r="AP60">
        <v>9.4794</v>
      </c>
      <c r="AQ60">
        <v>0</v>
      </c>
      <c r="AR60">
        <v>47.472000000000001</v>
      </c>
      <c r="AS60">
        <v>31.897382</v>
      </c>
      <c r="AT60">
        <v>16.489965999999999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1678.3059270000003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186.54699600000001</v>
      </c>
      <c r="L61">
        <v>119.256243</v>
      </c>
      <c r="M61">
        <v>92</v>
      </c>
      <c r="N61">
        <v>102.125</v>
      </c>
      <c r="O61">
        <v>97.286799999999999</v>
      </c>
      <c r="P61">
        <v>76.205399999999997</v>
      </c>
      <c r="Q61">
        <v>0</v>
      </c>
      <c r="R61">
        <v>22.554079999999999</v>
      </c>
      <c r="S61">
        <v>13.823494</v>
      </c>
      <c r="T61">
        <v>0</v>
      </c>
      <c r="U61">
        <v>416.25</v>
      </c>
      <c r="V61">
        <v>7.4943999999999997</v>
      </c>
      <c r="W61">
        <v>11.48</v>
      </c>
      <c r="X61">
        <v>101.31829999999999</v>
      </c>
      <c r="Y61">
        <v>0</v>
      </c>
      <c r="Z61">
        <v>0</v>
      </c>
      <c r="AA61">
        <v>42.66</v>
      </c>
      <c r="AB61">
        <v>0</v>
      </c>
      <c r="AC61">
        <v>0</v>
      </c>
      <c r="AD61">
        <v>36.591700000000003</v>
      </c>
      <c r="AE61">
        <v>0</v>
      </c>
      <c r="AF61">
        <v>7.8879999999999999</v>
      </c>
      <c r="AG61">
        <v>28.729199999999999</v>
      </c>
      <c r="AH61">
        <v>0</v>
      </c>
      <c r="AI61">
        <v>0</v>
      </c>
      <c r="AJ61">
        <v>0</v>
      </c>
      <c r="AK61">
        <v>50.76</v>
      </c>
      <c r="AL61">
        <v>66.233999999999995</v>
      </c>
      <c r="AM61">
        <v>15.804048</v>
      </c>
      <c r="AN61">
        <v>0.99475999999999998</v>
      </c>
      <c r="AO61">
        <v>27.93</v>
      </c>
      <c r="AP61">
        <v>4.3554000000000004</v>
      </c>
      <c r="AQ61">
        <v>0</v>
      </c>
      <c r="AR61">
        <v>47.472000000000001</v>
      </c>
      <c r="AS61">
        <v>31.897382</v>
      </c>
      <c r="AT61">
        <v>16.489965999999999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1700.1471690000001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186.516458</v>
      </c>
      <c r="L62">
        <v>119.256243</v>
      </c>
      <c r="M62">
        <v>92</v>
      </c>
      <c r="N62">
        <v>102.125</v>
      </c>
      <c r="O62">
        <v>97.286799999999999</v>
      </c>
      <c r="P62">
        <v>76.205399999999997</v>
      </c>
      <c r="Q62">
        <v>0</v>
      </c>
      <c r="R62">
        <v>22.554079999999999</v>
      </c>
      <c r="S62">
        <v>13.823494</v>
      </c>
      <c r="T62">
        <v>0</v>
      </c>
      <c r="U62">
        <v>416.25</v>
      </c>
      <c r="V62">
        <v>9.3324999999999996</v>
      </c>
      <c r="W62">
        <v>11.48</v>
      </c>
      <c r="X62">
        <v>101.31829999999999</v>
      </c>
      <c r="Y62">
        <v>0</v>
      </c>
      <c r="Z62">
        <v>0</v>
      </c>
      <c r="AA62">
        <v>42.66</v>
      </c>
      <c r="AB62">
        <v>0</v>
      </c>
      <c r="AC62">
        <v>0</v>
      </c>
      <c r="AD62">
        <v>36.591700000000003</v>
      </c>
      <c r="AE62">
        <v>0</v>
      </c>
      <c r="AF62">
        <v>7.8879999999999999</v>
      </c>
      <c r="AG62">
        <v>28.729199999999999</v>
      </c>
      <c r="AH62">
        <v>0</v>
      </c>
      <c r="AI62">
        <v>0</v>
      </c>
      <c r="AJ62">
        <v>0</v>
      </c>
      <c r="AK62">
        <v>50.76</v>
      </c>
      <c r="AL62">
        <v>66.233999999999995</v>
      </c>
      <c r="AM62">
        <v>15.804048</v>
      </c>
      <c r="AN62">
        <v>0.99475999999999998</v>
      </c>
      <c r="AO62">
        <v>27.93</v>
      </c>
      <c r="AP62">
        <v>4.3554000000000004</v>
      </c>
      <c r="AQ62">
        <v>0</v>
      </c>
      <c r="AR62">
        <v>47.472000000000001</v>
      </c>
      <c r="AS62">
        <v>31.897382</v>
      </c>
      <c r="AT62">
        <v>16.489965999999999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1702.954731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186.55628999999999</v>
      </c>
      <c r="L63">
        <v>119.256243</v>
      </c>
      <c r="M63">
        <v>92</v>
      </c>
      <c r="N63">
        <v>102.125</v>
      </c>
      <c r="O63">
        <v>97.286799999999999</v>
      </c>
      <c r="P63">
        <v>103.494823</v>
      </c>
      <c r="Q63">
        <v>0</v>
      </c>
      <c r="R63">
        <v>25.447700000000001</v>
      </c>
      <c r="S63">
        <v>13.823494</v>
      </c>
      <c r="T63">
        <v>0</v>
      </c>
      <c r="U63">
        <v>416.25</v>
      </c>
      <c r="V63">
        <v>9.3324999999999996</v>
      </c>
      <c r="W63">
        <v>27.0289</v>
      </c>
      <c r="X63">
        <v>101.31829999999999</v>
      </c>
      <c r="Y63">
        <v>0</v>
      </c>
      <c r="Z63">
        <v>0</v>
      </c>
      <c r="AA63">
        <v>42.66</v>
      </c>
      <c r="AB63">
        <v>0</v>
      </c>
      <c r="AC63">
        <v>0</v>
      </c>
      <c r="AD63">
        <v>36.591700000000003</v>
      </c>
      <c r="AE63">
        <v>0</v>
      </c>
      <c r="AF63">
        <v>7.8879999999999999</v>
      </c>
      <c r="AG63">
        <v>28.729199999999999</v>
      </c>
      <c r="AH63">
        <v>0</v>
      </c>
      <c r="AI63">
        <v>0</v>
      </c>
      <c r="AJ63">
        <v>0</v>
      </c>
      <c r="AK63">
        <v>50.76</v>
      </c>
      <c r="AL63">
        <v>53.451999999999998</v>
      </c>
      <c r="AM63">
        <v>15.804048</v>
      </c>
      <c r="AN63">
        <v>0.99475999999999998</v>
      </c>
      <c r="AO63">
        <v>27.93</v>
      </c>
      <c r="AP63">
        <v>4.3554000000000004</v>
      </c>
      <c r="AQ63">
        <v>0</v>
      </c>
      <c r="AR63">
        <v>47.472000000000001</v>
      </c>
      <c r="AS63">
        <v>31.897382</v>
      </c>
      <c r="AT63">
        <v>16.489965999999999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1736.944506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186.516458</v>
      </c>
      <c r="L64">
        <v>119.256243</v>
      </c>
      <c r="M64">
        <v>92</v>
      </c>
      <c r="N64">
        <v>102.125</v>
      </c>
      <c r="O64">
        <v>97.286799999999999</v>
      </c>
      <c r="P64">
        <v>103.5</v>
      </c>
      <c r="Q64">
        <v>0</v>
      </c>
      <c r="R64">
        <v>25.617699999999999</v>
      </c>
      <c r="S64">
        <v>13.823494</v>
      </c>
      <c r="T64">
        <v>0</v>
      </c>
      <c r="U64">
        <v>416.25</v>
      </c>
      <c r="V64">
        <v>9.3324999999999996</v>
      </c>
      <c r="W64">
        <v>27.0289</v>
      </c>
      <c r="X64">
        <v>101.31829999999999</v>
      </c>
      <c r="Y64">
        <v>0</v>
      </c>
      <c r="Z64">
        <v>0</v>
      </c>
      <c r="AA64">
        <v>42.66</v>
      </c>
      <c r="AB64">
        <v>0</v>
      </c>
      <c r="AC64">
        <v>0</v>
      </c>
      <c r="AD64">
        <v>36.591700000000003</v>
      </c>
      <c r="AE64">
        <v>0</v>
      </c>
      <c r="AF64">
        <v>7.8879999999999999</v>
      </c>
      <c r="AG64">
        <v>28.729199999999999</v>
      </c>
      <c r="AH64">
        <v>0</v>
      </c>
      <c r="AI64">
        <v>0</v>
      </c>
      <c r="AJ64">
        <v>0</v>
      </c>
      <c r="AK64">
        <v>50.76</v>
      </c>
      <c r="AL64">
        <v>53.451999999999998</v>
      </c>
      <c r="AM64">
        <v>15.804048</v>
      </c>
      <c r="AN64">
        <v>0.99475999999999998</v>
      </c>
      <c r="AO64">
        <v>27.93</v>
      </c>
      <c r="AP64">
        <v>3.0743999999999998</v>
      </c>
      <c r="AQ64">
        <v>0</v>
      </c>
      <c r="AR64">
        <v>47.472000000000001</v>
      </c>
      <c r="AS64">
        <v>31.897382</v>
      </c>
      <c r="AT64">
        <v>16.489965999999999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1736.798851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186.560273</v>
      </c>
      <c r="L65">
        <v>119.256243</v>
      </c>
      <c r="M65">
        <v>92</v>
      </c>
      <c r="N65">
        <v>102.125</v>
      </c>
      <c r="O65">
        <v>97.286799999999999</v>
      </c>
      <c r="P65">
        <v>103.5</v>
      </c>
      <c r="Q65">
        <v>0</v>
      </c>
      <c r="R65">
        <v>25.617699999999999</v>
      </c>
      <c r="S65">
        <v>13.823494</v>
      </c>
      <c r="T65">
        <v>0</v>
      </c>
      <c r="U65">
        <v>416.25</v>
      </c>
      <c r="V65">
        <v>9.3324999999999996</v>
      </c>
      <c r="W65">
        <v>27.0289</v>
      </c>
      <c r="X65">
        <v>101.31829999999999</v>
      </c>
      <c r="Y65">
        <v>0</v>
      </c>
      <c r="Z65">
        <v>0</v>
      </c>
      <c r="AA65">
        <v>42.66</v>
      </c>
      <c r="AB65">
        <v>0</v>
      </c>
      <c r="AC65">
        <v>0</v>
      </c>
      <c r="AD65">
        <v>36.591700000000003</v>
      </c>
      <c r="AE65">
        <v>0</v>
      </c>
      <c r="AF65">
        <v>7.8879999999999999</v>
      </c>
      <c r="AG65">
        <v>28.729199999999999</v>
      </c>
      <c r="AH65">
        <v>0</v>
      </c>
      <c r="AI65">
        <v>0</v>
      </c>
      <c r="AJ65">
        <v>0</v>
      </c>
      <c r="AK65">
        <v>50.76</v>
      </c>
      <c r="AL65">
        <v>46.48</v>
      </c>
      <c r="AM65">
        <v>15.804048</v>
      </c>
      <c r="AN65">
        <v>0.99475999999999998</v>
      </c>
      <c r="AO65">
        <v>27.93</v>
      </c>
      <c r="AP65">
        <v>9.4794</v>
      </c>
      <c r="AQ65">
        <v>0</v>
      </c>
      <c r="AR65">
        <v>47.472000000000001</v>
      </c>
      <c r="AS65">
        <v>31.897382</v>
      </c>
      <c r="AT65">
        <v>16.489965999999999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1734.275666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186.52044100000001</v>
      </c>
      <c r="L66">
        <v>119.256243</v>
      </c>
      <c r="M66">
        <v>92</v>
      </c>
      <c r="N66">
        <v>102.125</v>
      </c>
      <c r="O66">
        <v>97.286799999999999</v>
      </c>
      <c r="P66">
        <v>103.5</v>
      </c>
      <c r="Q66">
        <v>0</v>
      </c>
      <c r="R66">
        <v>25.617699999999999</v>
      </c>
      <c r="S66">
        <v>13.823494</v>
      </c>
      <c r="T66">
        <v>0</v>
      </c>
      <c r="U66">
        <v>416.25</v>
      </c>
      <c r="V66">
        <v>9.3324999999999996</v>
      </c>
      <c r="W66">
        <v>27.0289</v>
      </c>
      <c r="X66">
        <v>101.31829999999999</v>
      </c>
      <c r="Y66">
        <v>0</v>
      </c>
      <c r="Z66">
        <v>0</v>
      </c>
      <c r="AA66">
        <v>42.66</v>
      </c>
      <c r="AB66">
        <v>0</v>
      </c>
      <c r="AC66">
        <v>0</v>
      </c>
      <c r="AD66">
        <v>36.591700000000003</v>
      </c>
      <c r="AE66">
        <v>0</v>
      </c>
      <c r="AF66">
        <v>7.8879999999999999</v>
      </c>
      <c r="AG66">
        <v>28.729199999999999</v>
      </c>
      <c r="AH66">
        <v>0</v>
      </c>
      <c r="AI66">
        <v>0</v>
      </c>
      <c r="AJ66">
        <v>0</v>
      </c>
      <c r="AK66">
        <v>50.76</v>
      </c>
      <c r="AL66">
        <v>46.48</v>
      </c>
      <c r="AM66">
        <v>15.804048</v>
      </c>
      <c r="AN66">
        <v>0.99475999999999998</v>
      </c>
      <c r="AO66">
        <v>27.93</v>
      </c>
      <c r="AP66">
        <v>9.4794</v>
      </c>
      <c r="AQ66">
        <v>0</v>
      </c>
      <c r="AR66">
        <v>47.472000000000001</v>
      </c>
      <c r="AS66">
        <v>31.897382</v>
      </c>
      <c r="AT66">
        <v>16.489965999999999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1733.2358340000001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186.560273</v>
      </c>
      <c r="L67">
        <v>119.256243</v>
      </c>
      <c r="M67">
        <v>92</v>
      </c>
      <c r="N67">
        <v>118.125</v>
      </c>
      <c r="O67">
        <v>123.66562500000001</v>
      </c>
      <c r="P67">
        <v>103.5</v>
      </c>
      <c r="Q67">
        <v>0</v>
      </c>
      <c r="R67">
        <v>25.617699999999999</v>
      </c>
      <c r="S67">
        <v>13.823494</v>
      </c>
      <c r="T67">
        <v>0</v>
      </c>
      <c r="U67">
        <v>416.25</v>
      </c>
      <c r="V67">
        <v>9.3324999999999996</v>
      </c>
      <c r="W67">
        <v>27.0289</v>
      </c>
      <c r="X67">
        <v>101.31829999999999</v>
      </c>
      <c r="Y67">
        <v>0</v>
      </c>
      <c r="Z67">
        <v>0</v>
      </c>
      <c r="AA67">
        <v>42.66</v>
      </c>
      <c r="AB67">
        <v>0</v>
      </c>
      <c r="AC67">
        <v>0</v>
      </c>
      <c r="AD67">
        <v>36.591700000000003</v>
      </c>
      <c r="AE67">
        <v>0</v>
      </c>
      <c r="AF67">
        <v>7.8879999999999999</v>
      </c>
      <c r="AG67">
        <v>28.729199999999999</v>
      </c>
      <c r="AH67">
        <v>0</v>
      </c>
      <c r="AI67">
        <v>0</v>
      </c>
      <c r="AJ67">
        <v>0</v>
      </c>
      <c r="AK67">
        <v>50.76</v>
      </c>
      <c r="AL67">
        <v>0</v>
      </c>
      <c r="AM67">
        <v>15.804048</v>
      </c>
      <c r="AN67">
        <v>0.99475999999999998</v>
      </c>
      <c r="AO67">
        <v>27.93</v>
      </c>
      <c r="AP67">
        <v>9.4794</v>
      </c>
      <c r="AQ67">
        <v>0</v>
      </c>
      <c r="AR67">
        <v>47.472000000000001</v>
      </c>
      <c r="AS67">
        <v>31.897382</v>
      </c>
      <c r="AT67">
        <v>16.489965999999999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1728.174491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186.52044100000001</v>
      </c>
      <c r="L68">
        <v>119.256243</v>
      </c>
      <c r="M68">
        <v>92</v>
      </c>
      <c r="N68">
        <v>118.125</v>
      </c>
      <c r="O68">
        <v>123.66562500000001</v>
      </c>
      <c r="P68">
        <v>103.5</v>
      </c>
      <c r="Q68">
        <v>0</v>
      </c>
      <c r="R68">
        <v>25.617699999999999</v>
      </c>
      <c r="S68">
        <v>13.823494</v>
      </c>
      <c r="T68">
        <v>0</v>
      </c>
      <c r="U68">
        <v>416.25</v>
      </c>
      <c r="V68">
        <v>9.3324999999999996</v>
      </c>
      <c r="W68">
        <v>27.0289</v>
      </c>
      <c r="X68">
        <v>101.31829999999999</v>
      </c>
      <c r="Y68">
        <v>0</v>
      </c>
      <c r="Z68">
        <v>0</v>
      </c>
      <c r="AA68">
        <v>42.66</v>
      </c>
      <c r="AB68">
        <v>0</v>
      </c>
      <c r="AC68">
        <v>0</v>
      </c>
      <c r="AD68">
        <v>36.591700000000003</v>
      </c>
      <c r="AE68">
        <v>0</v>
      </c>
      <c r="AF68">
        <v>7.8879999999999999</v>
      </c>
      <c r="AG68">
        <v>28.729199999999999</v>
      </c>
      <c r="AH68">
        <v>0</v>
      </c>
      <c r="AI68">
        <v>0</v>
      </c>
      <c r="AJ68">
        <v>0</v>
      </c>
      <c r="AK68">
        <v>50.76</v>
      </c>
      <c r="AL68">
        <v>0</v>
      </c>
      <c r="AM68">
        <v>15.804048</v>
      </c>
      <c r="AN68">
        <v>0.99475999999999998</v>
      </c>
      <c r="AO68">
        <v>27.93</v>
      </c>
      <c r="AP68">
        <v>9.4794</v>
      </c>
      <c r="AQ68">
        <v>0</v>
      </c>
      <c r="AR68">
        <v>47.472000000000001</v>
      </c>
      <c r="AS68">
        <v>31.897382</v>
      </c>
      <c r="AT68">
        <v>16.489965999999999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1727.1346590000001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186.57355000000001</v>
      </c>
      <c r="L69">
        <v>119.256243</v>
      </c>
      <c r="M69">
        <v>92</v>
      </c>
      <c r="N69">
        <v>118.125</v>
      </c>
      <c r="O69">
        <v>123.66562500000001</v>
      </c>
      <c r="P69">
        <v>103.5</v>
      </c>
      <c r="Q69">
        <v>0</v>
      </c>
      <c r="R69">
        <v>25.617699999999999</v>
      </c>
      <c r="S69">
        <v>13.823494</v>
      </c>
      <c r="T69">
        <v>0</v>
      </c>
      <c r="U69">
        <v>416.25</v>
      </c>
      <c r="V69">
        <v>9.3324999999999996</v>
      </c>
      <c r="W69">
        <v>27.0289</v>
      </c>
      <c r="X69">
        <v>101.31829999999999</v>
      </c>
      <c r="Y69">
        <v>0</v>
      </c>
      <c r="Z69">
        <v>0</v>
      </c>
      <c r="AA69">
        <v>42.66</v>
      </c>
      <c r="AB69">
        <v>0</v>
      </c>
      <c r="AC69">
        <v>0</v>
      </c>
      <c r="AD69">
        <v>36.591700000000003</v>
      </c>
      <c r="AE69">
        <v>0</v>
      </c>
      <c r="AF69">
        <v>7.8879999999999999</v>
      </c>
      <c r="AG69">
        <v>28.729199999999999</v>
      </c>
      <c r="AH69">
        <v>0</v>
      </c>
      <c r="AI69">
        <v>0</v>
      </c>
      <c r="AJ69">
        <v>0</v>
      </c>
      <c r="AK69">
        <v>50.76</v>
      </c>
      <c r="AL69">
        <v>0</v>
      </c>
      <c r="AM69">
        <v>15.804048</v>
      </c>
      <c r="AN69">
        <v>0.99475999999999998</v>
      </c>
      <c r="AO69">
        <v>27.93</v>
      </c>
      <c r="AP69">
        <v>10.119899999999999</v>
      </c>
      <c r="AQ69">
        <v>0</v>
      </c>
      <c r="AR69">
        <v>47.472000000000001</v>
      </c>
      <c r="AS69">
        <v>31.897382</v>
      </c>
      <c r="AT69">
        <v>16.489965999999999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1726.828268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186.52044100000001</v>
      </c>
      <c r="L70">
        <v>119.256243</v>
      </c>
      <c r="M70">
        <v>92</v>
      </c>
      <c r="N70">
        <v>118.125</v>
      </c>
      <c r="O70">
        <v>123.66562500000001</v>
      </c>
      <c r="P70">
        <v>103.5</v>
      </c>
      <c r="Q70">
        <v>0</v>
      </c>
      <c r="R70">
        <v>25.617699999999999</v>
      </c>
      <c r="S70">
        <v>13.823494</v>
      </c>
      <c r="T70">
        <v>0</v>
      </c>
      <c r="U70">
        <v>416.25</v>
      </c>
      <c r="V70">
        <v>9.3324999999999996</v>
      </c>
      <c r="W70">
        <v>27.0289</v>
      </c>
      <c r="X70">
        <v>101.31829999999999</v>
      </c>
      <c r="Y70">
        <v>0</v>
      </c>
      <c r="Z70">
        <v>0</v>
      </c>
      <c r="AA70">
        <v>42.66</v>
      </c>
      <c r="AB70">
        <v>0</v>
      </c>
      <c r="AC70">
        <v>0</v>
      </c>
      <c r="AD70">
        <v>36.591700000000003</v>
      </c>
      <c r="AE70">
        <v>0</v>
      </c>
      <c r="AF70">
        <v>7.8879999999999999</v>
      </c>
      <c r="AG70">
        <v>28.729199999999999</v>
      </c>
      <c r="AH70">
        <v>0</v>
      </c>
      <c r="AI70">
        <v>0</v>
      </c>
      <c r="AJ70">
        <v>0</v>
      </c>
      <c r="AK70">
        <v>50.76</v>
      </c>
      <c r="AL70">
        <v>0</v>
      </c>
      <c r="AM70">
        <v>15.804048</v>
      </c>
      <c r="AN70">
        <v>0.99475999999999998</v>
      </c>
      <c r="AO70">
        <v>27.93</v>
      </c>
      <c r="AP70">
        <v>10.119899999999999</v>
      </c>
      <c r="AQ70">
        <v>0</v>
      </c>
      <c r="AR70">
        <v>47.472000000000001</v>
      </c>
      <c r="AS70">
        <v>31.897382</v>
      </c>
      <c r="AT70">
        <v>16.489965999999999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1724.775159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186.57355000000001</v>
      </c>
      <c r="L71">
        <v>119.256243</v>
      </c>
      <c r="M71">
        <v>92</v>
      </c>
      <c r="N71">
        <v>118.125</v>
      </c>
      <c r="O71">
        <v>123.66562500000001</v>
      </c>
      <c r="P71">
        <v>103.5</v>
      </c>
      <c r="Q71">
        <v>0</v>
      </c>
      <c r="R71">
        <v>25.617699999999999</v>
      </c>
      <c r="S71">
        <v>13.823494</v>
      </c>
      <c r="T71">
        <v>0</v>
      </c>
      <c r="U71">
        <v>416.25</v>
      </c>
      <c r="V71">
        <v>9.3324999999999996</v>
      </c>
      <c r="W71">
        <v>27.0289</v>
      </c>
      <c r="X71">
        <v>101.31829999999999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36.591700000000003</v>
      </c>
      <c r="AE71">
        <v>0</v>
      </c>
      <c r="AF71">
        <v>7.8879999999999999</v>
      </c>
      <c r="AG71">
        <v>28.729199999999999</v>
      </c>
      <c r="AH71">
        <v>0</v>
      </c>
      <c r="AI71">
        <v>0</v>
      </c>
      <c r="AJ71">
        <v>0</v>
      </c>
      <c r="AK71">
        <v>50.76</v>
      </c>
      <c r="AL71">
        <v>0</v>
      </c>
      <c r="AM71">
        <v>15.804048</v>
      </c>
      <c r="AN71">
        <v>0.99475999999999998</v>
      </c>
      <c r="AO71">
        <v>27.93</v>
      </c>
      <c r="AP71">
        <v>10.119899999999999</v>
      </c>
      <c r="AQ71">
        <v>0</v>
      </c>
      <c r="AR71">
        <v>51.887999999999998</v>
      </c>
      <c r="AS71">
        <v>31.897382</v>
      </c>
      <c r="AT71">
        <v>16.489965999999999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1748.2442679999999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186.52044100000001</v>
      </c>
      <c r="L72">
        <v>119.256243</v>
      </c>
      <c r="M72">
        <v>92</v>
      </c>
      <c r="N72">
        <v>118.125</v>
      </c>
      <c r="O72">
        <v>123.66562500000001</v>
      </c>
      <c r="P72">
        <v>103.5</v>
      </c>
      <c r="Q72">
        <v>0</v>
      </c>
      <c r="R72">
        <v>25.447700000000001</v>
      </c>
      <c r="S72">
        <v>13.823494</v>
      </c>
      <c r="T72">
        <v>0</v>
      </c>
      <c r="U72">
        <v>416.25</v>
      </c>
      <c r="V72">
        <v>9.3324999999999996</v>
      </c>
      <c r="W72">
        <v>27.0289</v>
      </c>
      <c r="X72">
        <v>101.31829999999999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36.591700000000003</v>
      </c>
      <c r="AE72">
        <v>0</v>
      </c>
      <c r="AF72">
        <v>7.8879999999999999</v>
      </c>
      <c r="AG72">
        <v>28.729199999999999</v>
      </c>
      <c r="AH72">
        <v>0</v>
      </c>
      <c r="AI72">
        <v>0</v>
      </c>
      <c r="AJ72">
        <v>0</v>
      </c>
      <c r="AK72">
        <v>50.76</v>
      </c>
      <c r="AL72">
        <v>0</v>
      </c>
      <c r="AM72">
        <v>15.804048</v>
      </c>
      <c r="AN72">
        <v>0.99475999999999998</v>
      </c>
      <c r="AO72">
        <v>27.93</v>
      </c>
      <c r="AP72">
        <v>10.119899999999999</v>
      </c>
      <c r="AQ72">
        <v>0</v>
      </c>
      <c r="AR72">
        <v>51.887999999999998</v>
      </c>
      <c r="AS72">
        <v>31.897382</v>
      </c>
      <c r="AT72">
        <v>16.489965999999999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1748.0211589999999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186.57355000000001</v>
      </c>
      <c r="L73">
        <v>119.256243</v>
      </c>
      <c r="M73">
        <v>92</v>
      </c>
      <c r="N73">
        <v>118.125</v>
      </c>
      <c r="O73">
        <v>123.66562500000001</v>
      </c>
      <c r="P73">
        <v>103.5</v>
      </c>
      <c r="Q73">
        <v>0</v>
      </c>
      <c r="R73">
        <v>25.277699999999999</v>
      </c>
      <c r="S73">
        <v>13.823494</v>
      </c>
      <c r="T73">
        <v>0</v>
      </c>
      <c r="U73">
        <v>416.25</v>
      </c>
      <c r="V73">
        <v>9.3324999999999996</v>
      </c>
      <c r="W73">
        <v>27.2089</v>
      </c>
      <c r="X73">
        <v>101.31829999999999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36.591700000000003</v>
      </c>
      <c r="AE73">
        <v>0</v>
      </c>
      <c r="AF73">
        <v>7.8879999999999999</v>
      </c>
      <c r="AG73">
        <v>28.729199999999999</v>
      </c>
      <c r="AH73">
        <v>0</v>
      </c>
      <c r="AI73">
        <v>0</v>
      </c>
      <c r="AJ73">
        <v>0</v>
      </c>
      <c r="AK73">
        <v>50.76</v>
      </c>
      <c r="AL73">
        <v>0</v>
      </c>
      <c r="AM73">
        <v>15.804048</v>
      </c>
      <c r="AN73">
        <v>0.99475999999999998</v>
      </c>
      <c r="AO73">
        <v>27.93</v>
      </c>
      <c r="AP73">
        <v>4.3554000000000004</v>
      </c>
      <c r="AQ73">
        <v>0</v>
      </c>
      <c r="AR73">
        <v>47.472000000000001</v>
      </c>
      <c r="AS73">
        <v>31.897382</v>
      </c>
      <c r="AT73">
        <v>16.489965999999999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1737.9037679999999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186.52044100000001</v>
      </c>
      <c r="L74">
        <v>119.256243</v>
      </c>
      <c r="M74">
        <v>92</v>
      </c>
      <c r="N74">
        <v>118.125</v>
      </c>
      <c r="O74">
        <v>123.66562500000001</v>
      </c>
      <c r="P74">
        <v>103.5</v>
      </c>
      <c r="Q74">
        <v>0</v>
      </c>
      <c r="R74">
        <v>25.277699999999999</v>
      </c>
      <c r="S74">
        <v>13.823494</v>
      </c>
      <c r="T74">
        <v>0</v>
      </c>
      <c r="U74">
        <v>416.25</v>
      </c>
      <c r="V74">
        <v>9.3324999999999996</v>
      </c>
      <c r="W74">
        <v>27.2089</v>
      </c>
      <c r="X74">
        <v>101.31829999999999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36.591700000000003</v>
      </c>
      <c r="AE74">
        <v>0</v>
      </c>
      <c r="AF74">
        <v>7.8879999999999999</v>
      </c>
      <c r="AG74">
        <v>28.729199999999999</v>
      </c>
      <c r="AH74">
        <v>0</v>
      </c>
      <c r="AI74">
        <v>0</v>
      </c>
      <c r="AJ74">
        <v>0</v>
      </c>
      <c r="AK74">
        <v>50.76</v>
      </c>
      <c r="AL74">
        <v>0</v>
      </c>
      <c r="AM74">
        <v>15.804048</v>
      </c>
      <c r="AN74">
        <v>0.99475999999999998</v>
      </c>
      <c r="AO74">
        <v>27.93</v>
      </c>
      <c r="AP74">
        <v>6.4050000000000002</v>
      </c>
      <c r="AQ74">
        <v>0</v>
      </c>
      <c r="AR74">
        <v>47.472000000000001</v>
      </c>
      <c r="AS74">
        <v>31.897382</v>
      </c>
      <c r="AT74">
        <v>16.489965999999999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1739.900259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186.57355000000001</v>
      </c>
      <c r="L75">
        <v>123</v>
      </c>
      <c r="M75">
        <v>92</v>
      </c>
      <c r="N75">
        <v>118.125</v>
      </c>
      <c r="O75">
        <v>123.66562500000001</v>
      </c>
      <c r="P75">
        <v>103.5</v>
      </c>
      <c r="Q75">
        <v>0</v>
      </c>
      <c r="R75">
        <v>25.277699999999999</v>
      </c>
      <c r="S75">
        <v>14.128691999999999</v>
      </c>
      <c r="T75">
        <v>0</v>
      </c>
      <c r="U75">
        <v>416.25</v>
      </c>
      <c r="V75">
        <v>5.4943999999999997</v>
      </c>
      <c r="W75">
        <v>27.2089</v>
      </c>
      <c r="X75">
        <v>74.48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36.591700000000003</v>
      </c>
      <c r="AE75">
        <v>0</v>
      </c>
      <c r="AF75">
        <v>7.8879999999999999</v>
      </c>
      <c r="AG75">
        <v>28.729199999999999</v>
      </c>
      <c r="AH75">
        <v>0</v>
      </c>
      <c r="AI75">
        <v>0</v>
      </c>
      <c r="AJ75">
        <v>0</v>
      </c>
      <c r="AK75">
        <v>50.76</v>
      </c>
      <c r="AL75">
        <v>0</v>
      </c>
      <c r="AM75">
        <v>15.804048</v>
      </c>
      <c r="AN75">
        <v>0.99475999999999998</v>
      </c>
      <c r="AO75">
        <v>27.93</v>
      </c>
      <c r="AP75">
        <v>6.4050000000000002</v>
      </c>
      <c r="AQ75">
        <v>11.025</v>
      </c>
      <c r="AR75">
        <v>47.472000000000001</v>
      </c>
      <c r="AS75">
        <v>31.897382</v>
      </c>
      <c r="AT75">
        <v>16.489965999999999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1724.3509230000004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186.52044100000001</v>
      </c>
      <c r="L76">
        <v>123</v>
      </c>
      <c r="M76">
        <v>92</v>
      </c>
      <c r="N76">
        <v>118.125</v>
      </c>
      <c r="O76">
        <v>123.66562500000001</v>
      </c>
      <c r="P76">
        <v>103.5</v>
      </c>
      <c r="Q76">
        <v>0</v>
      </c>
      <c r="R76">
        <v>25.277699999999999</v>
      </c>
      <c r="S76">
        <v>14.128691999999999</v>
      </c>
      <c r="T76">
        <v>0</v>
      </c>
      <c r="U76">
        <v>416.25</v>
      </c>
      <c r="V76">
        <v>5.4943999999999997</v>
      </c>
      <c r="W76">
        <v>27.2089</v>
      </c>
      <c r="X76">
        <v>74.48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36.591700000000003</v>
      </c>
      <c r="AE76">
        <v>0</v>
      </c>
      <c r="AF76">
        <v>7.8879999999999999</v>
      </c>
      <c r="AG76">
        <v>28.729199999999999</v>
      </c>
      <c r="AH76">
        <v>0</v>
      </c>
      <c r="AI76">
        <v>0</v>
      </c>
      <c r="AJ76">
        <v>0</v>
      </c>
      <c r="AK76">
        <v>50.76</v>
      </c>
      <c r="AL76">
        <v>0</v>
      </c>
      <c r="AM76">
        <v>15.804048</v>
      </c>
      <c r="AN76">
        <v>0.99475999999999998</v>
      </c>
      <c r="AO76">
        <v>27.93</v>
      </c>
      <c r="AP76">
        <v>10.247999999999999</v>
      </c>
      <c r="AQ76">
        <v>22.05</v>
      </c>
      <c r="AR76">
        <v>51.887999999999998</v>
      </c>
      <c r="AS76">
        <v>31.897382</v>
      </c>
      <c r="AT76">
        <v>16.489965999999999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1743.5818140000003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186.57355000000001</v>
      </c>
      <c r="L77">
        <v>123</v>
      </c>
      <c r="M77">
        <v>92</v>
      </c>
      <c r="N77">
        <v>118.125</v>
      </c>
      <c r="O77">
        <v>123.66562500000001</v>
      </c>
      <c r="P77">
        <v>103.5</v>
      </c>
      <c r="Q77">
        <v>0</v>
      </c>
      <c r="R77">
        <v>25.277699999999999</v>
      </c>
      <c r="S77">
        <v>14.128691999999999</v>
      </c>
      <c r="T77">
        <v>0</v>
      </c>
      <c r="U77">
        <v>414</v>
      </c>
      <c r="V77">
        <v>5.4943999999999997</v>
      </c>
      <c r="W77">
        <v>27.2089</v>
      </c>
      <c r="X77">
        <v>74.48</v>
      </c>
      <c r="Y77">
        <v>0</v>
      </c>
      <c r="Z77">
        <v>0</v>
      </c>
      <c r="AA77">
        <v>42.66</v>
      </c>
      <c r="AB77">
        <v>0</v>
      </c>
      <c r="AC77">
        <v>0</v>
      </c>
      <c r="AD77">
        <v>36.591700000000003</v>
      </c>
      <c r="AE77">
        <v>0</v>
      </c>
      <c r="AF77">
        <v>7.8879999999999999</v>
      </c>
      <c r="AG77">
        <v>28.729199999999999</v>
      </c>
      <c r="AH77">
        <v>0</v>
      </c>
      <c r="AI77">
        <v>0</v>
      </c>
      <c r="AJ77">
        <v>0</v>
      </c>
      <c r="AK77">
        <v>50.76</v>
      </c>
      <c r="AL77">
        <v>0</v>
      </c>
      <c r="AM77">
        <v>15.804048</v>
      </c>
      <c r="AN77">
        <v>0.89910999999999996</v>
      </c>
      <c r="AO77">
        <v>27.93</v>
      </c>
      <c r="AP77">
        <v>12.169499999999999</v>
      </c>
      <c r="AQ77">
        <v>33.075000000000003</v>
      </c>
      <c r="AR77">
        <v>51.887999999999998</v>
      </c>
      <c r="AS77">
        <v>31.897382</v>
      </c>
      <c r="AT77">
        <v>16.489965999999999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1754.2357730000003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186.52044100000001</v>
      </c>
      <c r="L78">
        <v>123</v>
      </c>
      <c r="M78">
        <v>92</v>
      </c>
      <c r="N78">
        <v>118.125</v>
      </c>
      <c r="O78">
        <v>123.66562500000001</v>
      </c>
      <c r="P78">
        <v>103.5</v>
      </c>
      <c r="Q78">
        <v>0</v>
      </c>
      <c r="R78">
        <v>25.277699999999999</v>
      </c>
      <c r="S78">
        <v>14.128691999999999</v>
      </c>
      <c r="T78">
        <v>0</v>
      </c>
      <c r="U78">
        <v>414</v>
      </c>
      <c r="V78">
        <v>5.4943999999999997</v>
      </c>
      <c r="W78">
        <v>27.2089</v>
      </c>
      <c r="X78">
        <v>74.48</v>
      </c>
      <c r="Y78">
        <v>0</v>
      </c>
      <c r="Z78">
        <v>0</v>
      </c>
      <c r="AA78">
        <v>42.66</v>
      </c>
      <c r="AB78">
        <v>0</v>
      </c>
      <c r="AC78">
        <v>0</v>
      </c>
      <c r="AD78">
        <v>36.591700000000003</v>
      </c>
      <c r="AE78">
        <v>0</v>
      </c>
      <c r="AF78">
        <v>7.8879999999999999</v>
      </c>
      <c r="AG78">
        <v>28.729199999999999</v>
      </c>
      <c r="AH78">
        <v>0</v>
      </c>
      <c r="AI78">
        <v>0</v>
      </c>
      <c r="AJ78">
        <v>0</v>
      </c>
      <c r="AK78">
        <v>50.76</v>
      </c>
      <c r="AL78">
        <v>0</v>
      </c>
      <c r="AM78">
        <v>15.804048</v>
      </c>
      <c r="AN78">
        <v>0.89910999999999996</v>
      </c>
      <c r="AO78">
        <v>27.93</v>
      </c>
      <c r="AP78">
        <v>12.169499999999999</v>
      </c>
      <c r="AQ78">
        <v>42.335999999999999</v>
      </c>
      <c r="AR78">
        <v>47.472000000000001</v>
      </c>
      <c r="AS78">
        <v>31.897382</v>
      </c>
      <c r="AT78">
        <v>16.489965999999999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1759.0276640000004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188.05121600000001</v>
      </c>
      <c r="L79">
        <v>122.9</v>
      </c>
      <c r="M79">
        <v>92</v>
      </c>
      <c r="N79">
        <v>118.125</v>
      </c>
      <c r="O79">
        <v>123.66562500000001</v>
      </c>
      <c r="P79">
        <v>103.5</v>
      </c>
      <c r="Q79">
        <v>0</v>
      </c>
      <c r="R79">
        <v>29.852194999999998</v>
      </c>
      <c r="S79">
        <v>13.820406999999999</v>
      </c>
      <c r="T79">
        <v>0</v>
      </c>
      <c r="U79">
        <v>414</v>
      </c>
      <c r="V79">
        <v>12.51</v>
      </c>
      <c r="W79">
        <v>30.530670000000001</v>
      </c>
      <c r="X79">
        <v>89.672156999999999</v>
      </c>
      <c r="Y79">
        <v>0</v>
      </c>
      <c r="Z79">
        <v>0</v>
      </c>
      <c r="AA79">
        <v>42.66</v>
      </c>
      <c r="AB79">
        <v>0</v>
      </c>
      <c r="AC79">
        <v>0</v>
      </c>
      <c r="AD79">
        <v>37.516399999999997</v>
      </c>
      <c r="AE79">
        <v>0</v>
      </c>
      <c r="AF79">
        <v>8.3810000000000002</v>
      </c>
      <c r="AG79">
        <v>28.729199999999999</v>
      </c>
      <c r="AH79">
        <v>0</v>
      </c>
      <c r="AI79">
        <v>0</v>
      </c>
      <c r="AJ79">
        <v>0</v>
      </c>
      <c r="AK79">
        <v>50.76</v>
      </c>
      <c r="AL79">
        <v>0</v>
      </c>
      <c r="AM79">
        <v>15.804048</v>
      </c>
      <c r="AN79">
        <v>0.89910999999999996</v>
      </c>
      <c r="AO79">
        <v>27.93</v>
      </c>
      <c r="AP79">
        <v>10.119899999999999</v>
      </c>
      <c r="AQ79">
        <v>42.335999999999999</v>
      </c>
      <c r="AR79">
        <v>47.472000000000001</v>
      </c>
      <c r="AS79">
        <v>31.897382</v>
      </c>
      <c r="AT79">
        <v>16.489965999999999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1789.6222760000005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196</v>
      </c>
      <c r="L80">
        <v>122.9</v>
      </c>
      <c r="M80">
        <v>92</v>
      </c>
      <c r="N80">
        <v>118.125</v>
      </c>
      <c r="O80">
        <v>123.66562500000001</v>
      </c>
      <c r="P80">
        <v>103.5</v>
      </c>
      <c r="Q80">
        <v>0</v>
      </c>
      <c r="R80">
        <v>31.384799999999998</v>
      </c>
      <c r="S80">
        <v>13.820406999999999</v>
      </c>
      <c r="T80">
        <v>0</v>
      </c>
      <c r="U80">
        <v>414</v>
      </c>
      <c r="V80">
        <v>12.51</v>
      </c>
      <c r="W80">
        <v>30.957000000000001</v>
      </c>
      <c r="X80">
        <v>113.260814</v>
      </c>
      <c r="Y80">
        <v>0</v>
      </c>
      <c r="Z80">
        <v>0</v>
      </c>
      <c r="AA80">
        <v>42.66</v>
      </c>
      <c r="AB80">
        <v>0</v>
      </c>
      <c r="AC80">
        <v>0</v>
      </c>
      <c r="AD80">
        <v>37.516399999999997</v>
      </c>
      <c r="AE80">
        <v>0</v>
      </c>
      <c r="AF80">
        <v>8.3810000000000002</v>
      </c>
      <c r="AG80">
        <v>28.729199999999999</v>
      </c>
      <c r="AH80">
        <v>0</v>
      </c>
      <c r="AI80">
        <v>0</v>
      </c>
      <c r="AJ80">
        <v>0</v>
      </c>
      <c r="AK80">
        <v>50.76</v>
      </c>
      <c r="AL80">
        <v>0</v>
      </c>
      <c r="AM80">
        <v>15.804048</v>
      </c>
      <c r="AN80">
        <v>0.89910999999999996</v>
      </c>
      <c r="AO80">
        <v>27.93</v>
      </c>
      <c r="AP80">
        <v>10.119899999999999</v>
      </c>
      <c r="AQ80">
        <v>42.335999999999999</v>
      </c>
      <c r="AR80">
        <v>47.472000000000001</v>
      </c>
      <c r="AS80">
        <v>31.897382</v>
      </c>
      <c r="AT80">
        <v>16.489965999999999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1823.1186520000006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250</v>
      </c>
      <c r="L81">
        <v>167.06312600000001</v>
      </c>
      <c r="M81">
        <v>92</v>
      </c>
      <c r="N81">
        <v>118.125</v>
      </c>
      <c r="O81">
        <v>123.66562500000001</v>
      </c>
      <c r="P81">
        <v>103.5</v>
      </c>
      <c r="Q81">
        <v>0</v>
      </c>
      <c r="R81">
        <v>41.461948</v>
      </c>
      <c r="S81">
        <v>16.194666999999999</v>
      </c>
      <c r="T81">
        <v>0</v>
      </c>
      <c r="U81">
        <v>414</v>
      </c>
      <c r="V81">
        <v>12.51</v>
      </c>
      <c r="W81">
        <v>30.957000000000001</v>
      </c>
      <c r="X81">
        <v>118.2591</v>
      </c>
      <c r="Y81">
        <v>0</v>
      </c>
      <c r="Z81">
        <v>0</v>
      </c>
      <c r="AA81">
        <v>42.66</v>
      </c>
      <c r="AB81">
        <v>0</v>
      </c>
      <c r="AC81">
        <v>0</v>
      </c>
      <c r="AD81">
        <v>37.516399999999997</v>
      </c>
      <c r="AE81">
        <v>0</v>
      </c>
      <c r="AF81">
        <v>8.3810000000000002</v>
      </c>
      <c r="AG81">
        <v>28.729199999999999</v>
      </c>
      <c r="AH81">
        <v>0</v>
      </c>
      <c r="AI81">
        <v>0</v>
      </c>
      <c r="AJ81">
        <v>0</v>
      </c>
      <c r="AK81">
        <v>50.76</v>
      </c>
      <c r="AL81">
        <v>0</v>
      </c>
      <c r="AM81">
        <v>15.804048</v>
      </c>
      <c r="AN81">
        <v>0.89910999999999996</v>
      </c>
      <c r="AO81">
        <v>27.93</v>
      </c>
      <c r="AP81">
        <v>9.4794</v>
      </c>
      <c r="AQ81">
        <v>42.335999999999999</v>
      </c>
      <c r="AR81">
        <v>47.472000000000001</v>
      </c>
      <c r="AS81">
        <v>31.897382</v>
      </c>
      <c r="AT81">
        <v>16.489965999999999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1938.0909720000004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305</v>
      </c>
      <c r="L82">
        <v>219.42750000000001</v>
      </c>
      <c r="M82">
        <v>92</v>
      </c>
      <c r="N82">
        <v>118.125</v>
      </c>
      <c r="O82">
        <v>123.66562500000001</v>
      </c>
      <c r="P82">
        <v>103.5</v>
      </c>
      <c r="Q82">
        <v>0</v>
      </c>
      <c r="R82">
        <v>42.390099999999997</v>
      </c>
      <c r="S82">
        <v>16.590499999999999</v>
      </c>
      <c r="T82">
        <v>0</v>
      </c>
      <c r="U82">
        <v>414</v>
      </c>
      <c r="V82">
        <v>12.51</v>
      </c>
      <c r="W82">
        <v>30.957000000000001</v>
      </c>
      <c r="X82">
        <v>118.2591</v>
      </c>
      <c r="Y82">
        <v>0</v>
      </c>
      <c r="Z82">
        <v>0</v>
      </c>
      <c r="AA82">
        <v>42.66</v>
      </c>
      <c r="AB82">
        <v>0</v>
      </c>
      <c r="AC82">
        <v>0</v>
      </c>
      <c r="AD82">
        <v>37.516399999999997</v>
      </c>
      <c r="AE82">
        <v>0</v>
      </c>
      <c r="AF82">
        <v>8.3810000000000002</v>
      </c>
      <c r="AG82">
        <v>28.729199999999999</v>
      </c>
      <c r="AH82">
        <v>0</v>
      </c>
      <c r="AI82">
        <v>0</v>
      </c>
      <c r="AJ82">
        <v>0</v>
      </c>
      <c r="AK82">
        <v>50.76</v>
      </c>
      <c r="AL82">
        <v>0</v>
      </c>
      <c r="AM82">
        <v>15.804048</v>
      </c>
      <c r="AN82">
        <v>0.89910999999999996</v>
      </c>
      <c r="AO82">
        <v>27.93</v>
      </c>
      <c r="AP82">
        <v>9.4794</v>
      </c>
      <c r="AQ82">
        <v>42.335999999999999</v>
      </c>
      <c r="AR82">
        <v>47.472000000000001</v>
      </c>
      <c r="AS82">
        <v>31.897382</v>
      </c>
      <c r="AT82">
        <v>16.489965999999999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2046.7793310000004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305</v>
      </c>
      <c r="L83">
        <v>219.42750000000001</v>
      </c>
      <c r="M83">
        <v>92</v>
      </c>
      <c r="N83">
        <v>118.125</v>
      </c>
      <c r="O83">
        <v>123.66562500000001</v>
      </c>
      <c r="P83">
        <v>103.5</v>
      </c>
      <c r="Q83">
        <v>0</v>
      </c>
      <c r="R83">
        <v>42.390099999999997</v>
      </c>
      <c r="S83">
        <v>22.009036999999999</v>
      </c>
      <c r="T83">
        <v>0</v>
      </c>
      <c r="U83">
        <v>414</v>
      </c>
      <c r="V83">
        <v>13.82991</v>
      </c>
      <c r="W83">
        <v>30.957000000000001</v>
      </c>
      <c r="X83">
        <v>118.2591</v>
      </c>
      <c r="Y83">
        <v>0</v>
      </c>
      <c r="Z83">
        <v>0</v>
      </c>
      <c r="AA83">
        <v>42.66</v>
      </c>
      <c r="AB83">
        <v>0</v>
      </c>
      <c r="AC83">
        <v>0</v>
      </c>
      <c r="AD83">
        <v>37.516399999999997</v>
      </c>
      <c r="AE83">
        <v>0</v>
      </c>
      <c r="AF83">
        <v>8.3810000000000002</v>
      </c>
      <c r="AG83">
        <v>28.729199999999999</v>
      </c>
      <c r="AH83">
        <v>0</v>
      </c>
      <c r="AI83">
        <v>0</v>
      </c>
      <c r="AJ83">
        <v>0</v>
      </c>
      <c r="AK83">
        <v>50.76</v>
      </c>
      <c r="AL83">
        <v>0</v>
      </c>
      <c r="AM83">
        <v>15.804048</v>
      </c>
      <c r="AN83">
        <v>0.89910999999999996</v>
      </c>
      <c r="AO83">
        <v>26.46</v>
      </c>
      <c r="AP83">
        <v>9.4794</v>
      </c>
      <c r="AQ83">
        <v>42.335999999999999</v>
      </c>
      <c r="AR83">
        <v>47.472000000000001</v>
      </c>
      <c r="AS83">
        <v>31.897382</v>
      </c>
      <c r="AT83">
        <v>16.489965999999999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2052.0477780000001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305</v>
      </c>
      <c r="L84">
        <v>219.42750000000001</v>
      </c>
      <c r="M84">
        <v>92</v>
      </c>
      <c r="N84">
        <v>118.125</v>
      </c>
      <c r="O84">
        <v>123.66562500000001</v>
      </c>
      <c r="P84">
        <v>103.5</v>
      </c>
      <c r="Q84">
        <v>0</v>
      </c>
      <c r="R84">
        <v>42.390099999999997</v>
      </c>
      <c r="S84">
        <v>22.687000000000001</v>
      </c>
      <c r="T84">
        <v>0</v>
      </c>
      <c r="U84">
        <v>414</v>
      </c>
      <c r="V84">
        <v>13.9</v>
      </c>
      <c r="W84">
        <v>30.957000000000001</v>
      </c>
      <c r="X84">
        <v>118.2591</v>
      </c>
      <c r="Y84">
        <v>0</v>
      </c>
      <c r="Z84">
        <v>0</v>
      </c>
      <c r="AA84">
        <v>42.66</v>
      </c>
      <c r="AB84">
        <v>0</v>
      </c>
      <c r="AC84">
        <v>0</v>
      </c>
      <c r="AD84">
        <v>37.516399999999997</v>
      </c>
      <c r="AE84">
        <v>0</v>
      </c>
      <c r="AF84">
        <v>8.3810000000000002</v>
      </c>
      <c r="AG84">
        <v>28.729199999999999</v>
      </c>
      <c r="AH84">
        <v>0</v>
      </c>
      <c r="AI84">
        <v>0</v>
      </c>
      <c r="AJ84">
        <v>0</v>
      </c>
      <c r="AK84">
        <v>50.76</v>
      </c>
      <c r="AL84">
        <v>0</v>
      </c>
      <c r="AM84">
        <v>15.804048</v>
      </c>
      <c r="AN84">
        <v>0.89910999999999996</v>
      </c>
      <c r="AO84">
        <v>26.46</v>
      </c>
      <c r="AP84">
        <v>9.4794</v>
      </c>
      <c r="AQ84">
        <v>42.335999999999999</v>
      </c>
      <c r="AR84">
        <v>47.472000000000001</v>
      </c>
      <c r="AS84">
        <v>31.897382</v>
      </c>
      <c r="AT84">
        <v>16.489965999999999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2052.7958310000004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314.40890000000002</v>
      </c>
      <c r="L85">
        <v>219.42750000000001</v>
      </c>
      <c r="M85">
        <v>92</v>
      </c>
      <c r="N85">
        <v>118.125</v>
      </c>
      <c r="O85">
        <v>123.66562500000001</v>
      </c>
      <c r="P85">
        <v>103.5</v>
      </c>
      <c r="Q85">
        <v>0</v>
      </c>
      <c r="R85">
        <v>42.390099999999997</v>
      </c>
      <c r="S85">
        <v>22.687000000000001</v>
      </c>
      <c r="T85">
        <v>0</v>
      </c>
      <c r="U85">
        <v>414</v>
      </c>
      <c r="V85">
        <v>14.595000000000001</v>
      </c>
      <c r="W85">
        <v>30.957000000000001</v>
      </c>
      <c r="X85">
        <v>118.2591</v>
      </c>
      <c r="Y85">
        <v>0</v>
      </c>
      <c r="Z85">
        <v>0</v>
      </c>
      <c r="AA85">
        <v>42.66</v>
      </c>
      <c r="AB85">
        <v>0</v>
      </c>
      <c r="AC85">
        <v>0</v>
      </c>
      <c r="AD85">
        <v>37.516399999999997</v>
      </c>
      <c r="AE85">
        <v>0</v>
      </c>
      <c r="AF85">
        <v>8.3810000000000002</v>
      </c>
      <c r="AG85">
        <v>28.729199999999999</v>
      </c>
      <c r="AH85">
        <v>0</v>
      </c>
      <c r="AI85">
        <v>0</v>
      </c>
      <c r="AJ85">
        <v>0</v>
      </c>
      <c r="AK85">
        <v>50.76</v>
      </c>
      <c r="AL85">
        <v>0</v>
      </c>
      <c r="AM85">
        <v>15.804048</v>
      </c>
      <c r="AN85">
        <v>0.89910999999999996</v>
      </c>
      <c r="AO85">
        <v>26.46</v>
      </c>
      <c r="AP85">
        <v>9.4794</v>
      </c>
      <c r="AQ85">
        <v>42.335999999999999</v>
      </c>
      <c r="AR85">
        <v>47.472000000000001</v>
      </c>
      <c r="AS85">
        <v>31.897382</v>
      </c>
      <c r="AT85">
        <v>16.489965999999999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2062.8997310000004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314.40890000000002</v>
      </c>
      <c r="L86">
        <v>219.42750000000001</v>
      </c>
      <c r="M86">
        <v>92</v>
      </c>
      <c r="N86">
        <v>118.125</v>
      </c>
      <c r="O86">
        <v>123.66562500000001</v>
      </c>
      <c r="P86">
        <v>103.5</v>
      </c>
      <c r="Q86">
        <v>0</v>
      </c>
      <c r="R86">
        <v>42.390099999999997</v>
      </c>
      <c r="S86">
        <v>22.687000000000001</v>
      </c>
      <c r="T86">
        <v>0</v>
      </c>
      <c r="U86">
        <v>414</v>
      </c>
      <c r="V86">
        <v>14.595000000000001</v>
      </c>
      <c r="W86">
        <v>30.957000000000001</v>
      </c>
      <c r="X86">
        <v>118.2591</v>
      </c>
      <c r="Y86">
        <v>0</v>
      </c>
      <c r="Z86">
        <v>0</v>
      </c>
      <c r="AA86">
        <v>42.66</v>
      </c>
      <c r="AB86">
        <v>0</v>
      </c>
      <c r="AC86">
        <v>0</v>
      </c>
      <c r="AD86">
        <v>36.591700000000003</v>
      </c>
      <c r="AE86">
        <v>0</v>
      </c>
      <c r="AF86">
        <v>7.8879999999999999</v>
      </c>
      <c r="AG86">
        <v>28.729199999999999</v>
      </c>
      <c r="AH86">
        <v>0</v>
      </c>
      <c r="AI86">
        <v>0</v>
      </c>
      <c r="AJ86">
        <v>0</v>
      </c>
      <c r="AK86">
        <v>50.76</v>
      </c>
      <c r="AL86">
        <v>0</v>
      </c>
      <c r="AM86">
        <v>15.804048</v>
      </c>
      <c r="AN86">
        <v>0.89910999999999996</v>
      </c>
      <c r="AO86">
        <v>26.46</v>
      </c>
      <c r="AP86">
        <v>9.4794</v>
      </c>
      <c r="AQ86">
        <v>42.335999999999999</v>
      </c>
      <c r="AR86">
        <v>47.472000000000001</v>
      </c>
      <c r="AS86">
        <v>31.897382</v>
      </c>
      <c r="AT86">
        <v>16.489965999999999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2061.4820310000005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314.40890000000002</v>
      </c>
      <c r="L87">
        <v>219.42750000000001</v>
      </c>
      <c r="M87">
        <v>92</v>
      </c>
      <c r="N87">
        <v>118.125</v>
      </c>
      <c r="O87">
        <v>123.66562500000001</v>
      </c>
      <c r="P87">
        <v>103.5</v>
      </c>
      <c r="Q87">
        <v>0</v>
      </c>
      <c r="R87">
        <v>42.390099999999997</v>
      </c>
      <c r="S87">
        <v>22.687000000000001</v>
      </c>
      <c r="T87">
        <v>0</v>
      </c>
      <c r="U87">
        <v>414</v>
      </c>
      <c r="V87">
        <v>14.595000000000001</v>
      </c>
      <c r="W87">
        <v>30.957000000000001</v>
      </c>
      <c r="X87">
        <v>118.2591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36.591700000000003</v>
      </c>
      <c r="AE87">
        <v>0</v>
      </c>
      <c r="AF87">
        <v>7.8879999999999999</v>
      </c>
      <c r="AG87">
        <v>28.729199999999999</v>
      </c>
      <c r="AH87">
        <v>0</v>
      </c>
      <c r="AI87">
        <v>0</v>
      </c>
      <c r="AJ87">
        <v>0</v>
      </c>
      <c r="AK87">
        <v>50.76</v>
      </c>
      <c r="AL87">
        <v>0</v>
      </c>
      <c r="AM87">
        <v>15.804048</v>
      </c>
      <c r="AN87">
        <v>0.89910999999999996</v>
      </c>
      <c r="AO87">
        <v>27.93</v>
      </c>
      <c r="AP87">
        <v>11.529</v>
      </c>
      <c r="AQ87">
        <v>42.335999999999999</v>
      </c>
      <c r="AR87">
        <v>47.472000000000001</v>
      </c>
      <c r="AS87">
        <v>31.897382</v>
      </c>
      <c r="AT87">
        <v>16.489965999999999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2065.0016310000001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314.40890000000002</v>
      </c>
      <c r="L88">
        <v>219.42750000000001</v>
      </c>
      <c r="M88">
        <v>92</v>
      </c>
      <c r="N88">
        <v>118.125</v>
      </c>
      <c r="O88">
        <v>123.66562500000001</v>
      </c>
      <c r="P88">
        <v>103.5</v>
      </c>
      <c r="Q88">
        <v>0</v>
      </c>
      <c r="R88">
        <v>42.390099999999997</v>
      </c>
      <c r="S88">
        <v>22.687000000000001</v>
      </c>
      <c r="T88">
        <v>0</v>
      </c>
      <c r="U88">
        <v>414</v>
      </c>
      <c r="V88">
        <v>14.595000000000001</v>
      </c>
      <c r="W88">
        <v>30.957000000000001</v>
      </c>
      <c r="X88">
        <v>118.2591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36.591700000000003</v>
      </c>
      <c r="AE88">
        <v>0</v>
      </c>
      <c r="AF88">
        <v>7.8879999999999999</v>
      </c>
      <c r="AG88">
        <v>28.729199999999999</v>
      </c>
      <c r="AH88">
        <v>0</v>
      </c>
      <c r="AI88">
        <v>0</v>
      </c>
      <c r="AJ88">
        <v>0</v>
      </c>
      <c r="AK88">
        <v>50.76</v>
      </c>
      <c r="AL88">
        <v>0</v>
      </c>
      <c r="AM88">
        <v>15.804048</v>
      </c>
      <c r="AN88">
        <v>0.89910999999999996</v>
      </c>
      <c r="AO88">
        <v>27.93</v>
      </c>
      <c r="AP88">
        <v>11.529</v>
      </c>
      <c r="AQ88">
        <v>42.335999999999999</v>
      </c>
      <c r="AR88">
        <v>47.472000000000001</v>
      </c>
      <c r="AS88">
        <v>31.897382</v>
      </c>
      <c r="AT88">
        <v>16.489965999999999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2065.0016310000001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314.40890000000002</v>
      </c>
      <c r="L89">
        <v>219.42750000000001</v>
      </c>
      <c r="M89">
        <v>92</v>
      </c>
      <c r="N89">
        <v>118.125</v>
      </c>
      <c r="O89">
        <v>123.66562500000001</v>
      </c>
      <c r="P89">
        <v>103.5</v>
      </c>
      <c r="Q89">
        <v>0</v>
      </c>
      <c r="R89">
        <v>42.390099999999997</v>
      </c>
      <c r="S89">
        <v>22.687000000000001</v>
      </c>
      <c r="T89">
        <v>0</v>
      </c>
      <c r="U89">
        <v>414</v>
      </c>
      <c r="V89">
        <v>14.595000000000001</v>
      </c>
      <c r="W89">
        <v>30.957000000000001</v>
      </c>
      <c r="X89">
        <v>118.2591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36.591700000000003</v>
      </c>
      <c r="AE89">
        <v>0</v>
      </c>
      <c r="AF89">
        <v>7.8879999999999999</v>
      </c>
      <c r="AG89">
        <v>28.729199999999999</v>
      </c>
      <c r="AH89">
        <v>0</v>
      </c>
      <c r="AI89">
        <v>0</v>
      </c>
      <c r="AJ89">
        <v>0</v>
      </c>
      <c r="AK89">
        <v>50.76</v>
      </c>
      <c r="AL89">
        <v>0</v>
      </c>
      <c r="AM89">
        <v>15.804048</v>
      </c>
      <c r="AN89">
        <v>0.89910999999999996</v>
      </c>
      <c r="AO89">
        <v>27.93</v>
      </c>
      <c r="AP89">
        <v>12.169499999999999</v>
      </c>
      <c r="AQ89">
        <v>42.335999999999999</v>
      </c>
      <c r="AR89">
        <v>47.472000000000001</v>
      </c>
      <c r="AS89">
        <v>31.897382</v>
      </c>
      <c r="AT89">
        <v>16.489965999999999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2065.6421310000005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314.40890000000002</v>
      </c>
      <c r="L90">
        <v>219.42750000000001</v>
      </c>
      <c r="M90">
        <v>92</v>
      </c>
      <c r="N90">
        <v>118.125</v>
      </c>
      <c r="O90">
        <v>123.66562500000001</v>
      </c>
      <c r="P90">
        <v>103.5</v>
      </c>
      <c r="Q90">
        <v>0</v>
      </c>
      <c r="R90">
        <v>42.390099999999997</v>
      </c>
      <c r="S90">
        <v>22.687000000000001</v>
      </c>
      <c r="T90">
        <v>0</v>
      </c>
      <c r="U90">
        <v>414</v>
      </c>
      <c r="V90">
        <v>14.595000000000001</v>
      </c>
      <c r="W90">
        <v>30.957000000000001</v>
      </c>
      <c r="X90">
        <v>118.2591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37.516399999999997</v>
      </c>
      <c r="AE90">
        <v>0</v>
      </c>
      <c r="AF90">
        <v>16.170400000000001</v>
      </c>
      <c r="AG90">
        <v>28.729199999999999</v>
      </c>
      <c r="AH90">
        <v>0</v>
      </c>
      <c r="AI90">
        <v>0</v>
      </c>
      <c r="AJ90">
        <v>0</v>
      </c>
      <c r="AK90">
        <v>50.76</v>
      </c>
      <c r="AL90">
        <v>0</v>
      </c>
      <c r="AM90">
        <v>15.804048</v>
      </c>
      <c r="AN90">
        <v>0.89910999999999996</v>
      </c>
      <c r="AO90">
        <v>27.93</v>
      </c>
      <c r="AP90">
        <v>12.169499999999999</v>
      </c>
      <c r="AQ90">
        <v>42.335999999999999</v>
      </c>
      <c r="AR90">
        <v>47.472000000000001</v>
      </c>
      <c r="AS90">
        <v>31.897382</v>
      </c>
      <c r="AT90">
        <v>16.489965999999999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2074.8492310000001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314.40890000000002</v>
      </c>
      <c r="L91">
        <v>219.42750000000001</v>
      </c>
      <c r="M91">
        <v>92</v>
      </c>
      <c r="N91">
        <v>118.125</v>
      </c>
      <c r="O91">
        <v>123.66562500000001</v>
      </c>
      <c r="P91">
        <v>103.5</v>
      </c>
      <c r="Q91">
        <v>0</v>
      </c>
      <c r="R91">
        <v>42.390099999999997</v>
      </c>
      <c r="S91">
        <v>22.687000000000001</v>
      </c>
      <c r="T91">
        <v>0</v>
      </c>
      <c r="U91">
        <v>411.75</v>
      </c>
      <c r="V91">
        <v>14.595000000000001</v>
      </c>
      <c r="W91">
        <v>30.957000000000001</v>
      </c>
      <c r="X91">
        <v>118.2591</v>
      </c>
      <c r="Y91">
        <v>0</v>
      </c>
      <c r="Z91">
        <v>0</v>
      </c>
      <c r="AA91">
        <v>42.66</v>
      </c>
      <c r="AB91">
        <v>0</v>
      </c>
      <c r="AC91">
        <v>0</v>
      </c>
      <c r="AD91">
        <v>37.516399999999997</v>
      </c>
      <c r="AE91">
        <v>0</v>
      </c>
      <c r="AF91">
        <v>16.170400000000001</v>
      </c>
      <c r="AG91">
        <v>28.729199999999999</v>
      </c>
      <c r="AH91">
        <v>0</v>
      </c>
      <c r="AI91">
        <v>0</v>
      </c>
      <c r="AJ91">
        <v>0</v>
      </c>
      <c r="AK91">
        <v>50.76</v>
      </c>
      <c r="AL91">
        <v>0</v>
      </c>
      <c r="AM91">
        <v>15.804048</v>
      </c>
      <c r="AN91">
        <v>0.89910999999999996</v>
      </c>
      <c r="AO91">
        <v>27.93</v>
      </c>
      <c r="AP91">
        <v>12.169499999999999</v>
      </c>
      <c r="AQ91">
        <v>42.335999999999999</v>
      </c>
      <c r="AR91">
        <v>47.472000000000001</v>
      </c>
      <c r="AS91">
        <v>31.897382</v>
      </c>
      <c r="AT91">
        <v>16.489965999999999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2072.5992310000001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314.40890000000002</v>
      </c>
      <c r="L92">
        <v>219.42750000000001</v>
      </c>
      <c r="M92">
        <v>92</v>
      </c>
      <c r="N92">
        <v>118.125</v>
      </c>
      <c r="O92">
        <v>123.66562500000001</v>
      </c>
      <c r="P92">
        <v>103.5</v>
      </c>
      <c r="Q92">
        <v>0</v>
      </c>
      <c r="R92">
        <v>42.390099999999997</v>
      </c>
      <c r="S92">
        <v>22.687000000000001</v>
      </c>
      <c r="T92">
        <v>0</v>
      </c>
      <c r="U92">
        <v>411.75</v>
      </c>
      <c r="V92">
        <v>14.595000000000001</v>
      </c>
      <c r="W92">
        <v>30.957000000000001</v>
      </c>
      <c r="X92">
        <v>118.2591</v>
      </c>
      <c r="Y92">
        <v>0</v>
      </c>
      <c r="Z92">
        <v>0</v>
      </c>
      <c r="AA92">
        <v>42.66</v>
      </c>
      <c r="AB92">
        <v>0</v>
      </c>
      <c r="AC92">
        <v>0</v>
      </c>
      <c r="AD92">
        <v>37.516399999999997</v>
      </c>
      <c r="AE92">
        <v>0</v>
      </c>
      <c r="AF92">
        <v>16.170400000000001</v>
      </c>
      <c r="AG92">
        <v>28.729199999999999</v>
      </c>
      <c r="AH92">
        <v>0</v>
      </c>
      <c r="AI92">
        <v>0</v>
      </c>
      <c r="AJ92">
        <v>0</v>
      </c>
      <c r="AK92">
        <v>50.76</v>
      </c>
      <c r="AL92">
        <v>0</v>
      </c>
      <c r="AM92">
        <v>15.804048</v>
      </c>
      <c r="AN92">
        <v>0.89910999999999996</v>
      </c>
      <c r="AO92">
        <v>27.93</v>
      </c>
      <c r="AP92">
        <v>12.169499999999999</v>
      </c>
      <c r="AQ92">
        <v>42.335999999999999</v>
      </c>
      <c r="AR92">
        <v>47.472000000000001</v>
      </c>
      <c r="AS92">
        <v>31.897382</v>
      </c>
      <c r="AT92">
        <v>16.489965999999999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2072.5992310000001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314.40890000000002</v>
      </c>
      <c r="L93">
        <v>219.42750000000001</v>
      </c>
      <c r="M93">
        <v>92</v>
      </c>
      <c r="N93">
        <v>118.125</v>
      </c>
      <c r="O93">
        <v>123.66562500000001</v>
      </c>
      <c r="P93">
        <v>103.5</v>
      </c>
      <c r="Q93">
        <v>0</v>
      </c>
      <c r="R93">
        <v>42.390099999999997</v>
      </c>
      <c r="S93">
        <v>22.687000000000001</v>
      </c>
      <c r="T93">
        <v>0</v>
      </c>
      <c r="U93">
        <v>411.75</v>
      </c>
      <c r="V93">
        <v>14.595000000000001</v>
      </c>
      <c r="W93">
        <v>30.957000000000001</v>
      </c>
      <c r="X93">
        <v>118.2591</v>
      </c>
      <c r="Y93">
        <v>0</v>
      </c>
      <c r="Z93">
        <v>0</v>
      </c>
      <c r="AA93">
        <v>42.66</v>
      </c>
      <c r="AB93">
        <v>0</v>
      </c>
      <c r="AC93">
        <v>0</v>
      </c>
      <c r="AD93">
        <v>37.516399999999997</v>
      </c>
      <c r="AE93">
        <v>0</v>
      </c>
      <c r="AF93">
        <v>16.170400000000001</v>
      </c>
      <c r="AG93">
        <v>28.729199999999999</v>
      </c>
      <c r="AH93">
        <v>0</v>
      </c>
      <c r="AI93">
        <v>0</v>
      </c>
      <c r="AJ93">
        <v>0</v>
      </c>
      <c r="AK93">
        <v>50.76</v>
      </c>
      <c r="AL93">
        <v>0</v>
      </c>
      <c r="AM93">
        <v>15.804048</v>
      </c>
      <c r="AN93">
        <v>0.89910999999999996</v>
      </c>
      <c r="AO93">
        <v>27.93</v>
      </c>
      <c r="AP93">
        <v>9.4794</v>
      </c>
      <c r="AQ93">
        <v>42.335999999999999</v>
      </c>
      <c r="AR93">
        <v>47.472000000000001</v>
      </c>
      <c r="AS93">
        <v>31.897382</v>
      </c>
      <c r="AT93">
        <v>16.489965999999999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2069.9091310000003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314.40890000000002</v>
      </c>
      <c r="L94">
        <v>219.42750000000001</v>
      </c>
      <c r="M94">
        <v>92</v>
      </c>
      <c r="N94">
        <v>118.125</v>
      </c>
      <c r="O94">
        <v>123.66562500000001</v>
      </c>
      <c r="P94">
        <v>103.5</v>
      </c>
      <c r="Q94">
        <v>0</v>
      </c>
      <c r="R94">
        <v>42.390099999999997</v>
      </c>
      <c r="S94">
        <v>22.687000000000001</v>
      </c>
      <c r="T94">
        <v>0</v>
      </c>
      <c r="U94">
        <v>411.75</v>
      </c>
      <c r="V94">
        <v>14.595000000000001</v>
      </c>
      <c r="W94">
        <v>30.957000000000001</v>
      </c>
      <c r="X94">
        <v>118.2591</v>
      </c>
      <c r="Y94">
        <v>0</v>
      </c>
      <c r="Z94">
        <v>0</v>
      </c>
      <c r="AA94">
        <v>42.66</v>
      </c>
      <c r="AB94">
        <v>0</v>
      </c>
      <c r="AC94">
        <v>0</v>
      </c>
      <c r="AD94">
        <v>37.516399999999997</v>
      </c>
      <c r="AE94">
        <v>0</v>
      </c>
      <c r="AF94">
        <v>16.170400000000001</v>
      </c>
      <c r="AG94">
        <v>28.729199999999999</v>
      </c>
      <c r="AH94">
        <v>0</v>
      </c>
      <c r="AI94">
        <v>0</v>
      </c>
      <c r="AJ94">
        <v>0</v>
      </c>
      <c r="AK94">
        <v>50.76</v>
      </c>
      <c r="AL94">
        <v>0</v>
      </c>
      <c r="AM94">
        <v>15.804048</v>
      </c>
      <c r="AN94">
        <v>0.89910999999999996</v>
      </c>
      <c r="AO94">
        <v>27.93</v>
      </c>
      <c r="AP94">
        <v>9.4794</v>
      </c>
      <c r="AQ94">
        <v>42.335999999999999</v>
      </c>
      <c r="AR94">
        <v>47.472000000000001</v>
      </c>
      <c r="AS94">
        <v>31.897382</v>
      </c>
      <c r="AT94">
        <v>16.489965999999999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2068.9091310000003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314.40890000000002</v>
      </c>
      <c r="L95">
        <v>219.42750000000001</v>
      </c>
      <c r="M95">
        <v>92</v>
      </c>
      <c r="N95">
        <v>118.125</v>
      </c>
      <c r="O95">
        <v>123.66562500000001</v>
      </c>
      <c r="P95">
        <v>103.5</v>
      </c>
      <c r="Q95">
        <v>0</v>
      </c>
      <c r="R95">
        <v>42.390099999999997</v>
      </c>
      <c r="S95">
        <v>22.687000000000001</v>
      </c>
      <c r="T95">
        <v>0</v>
      </c>
      <c r="U95">
        <v>411.75</v>
      </c>
      <c r="V95">
        <v>14.595000000000001</v>
      </c>
      <c r="W95">
        <v>30.957000000000001</v>
      </c>
      <c r="X95">
        <v>118.2591</v>
      </c>
      <c r="Y95">
        <v>0</v>
      </c>
      <c r="Z95">
        <v>0</v>
      </c>
      <c r="AA95">
        <v>42.66</v>
      </c>
      <c r="AB95">
        <v>0</v>
      </c>
      <c r="AC95">
        <v>0</v>
      </c>
      <c r="AD95">
        <v>36.591700000000003</v>
      </c>
      <c r="AE95">
        <v>0</v>
      </c>
      <c r="AF95">
        <v>15.9732</v>
      </c>
      <c r="AG95">
        <v>28.729199999999999</v>
      </c>
      <c r="AH95">
        <v>0</v>
      </c>
      <c r="AI95">
        <v>0</v>
      </c>
      <c r="AJ95">
        <v>0</v>
      </c>
      <c r="AK95">
        <v>50.76</v>
      </c>
      <c r="AL95">
        <v>0</v>
      </c>
      <c r="AM95">
        <v>15.804048</v>
      </c>
      <c r="AN95">
        <v>0.89910999999999996</v>
      </c>
      <c r="AO95">
        <v>27.93</v>
      </c>
      <c r="AP95">
        <v>9.4794</v>
      </c>
      <c r="AQ95">
        <v>42.335999999999999</v>
      </c>
      <c r="AR95">
        <v>47.472000000000001</v>
      </c>
      <c r="AS95">
        <v>31.897382</v>
      </c>
      <c r="AT95">
        <v>16.489965999999999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2067.7872310000002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314.40890000000002</v>
      </c>
      <c r="L96">
        <v>219.42750000000001</v>
      </c>
      <c r="M96">
        <v>92</v>
      </c>
      <c r="N96">
        <v>118.125</v>
      </c>
      <c r="O96">
        <v>123.66562500000001</v>
      </c>
      <c r="P96">
        <v>103.5</v>
      </c>
      <c r="Q96">
        <v>0</v>
      </c>
      <c r="R96">
        <v>42.390099999999997</v>
      </c>
      <c r="S96">
        <v>22.687000000000001</v>
      </c>
      <c r="T96">
        <v>0</v>
      </c>
      <c r="U96">
        <v>411.75</v>
      </c>
      <c r="V96">
        <v>14.595000000000001</v>
      </c>
      <c r="W96">
        <v>30.957000000000001</v>
      </c>
      <c r="X96">
        <v>118.2591</v>
      </c>
      <c r="Y96">
        <v>0</v>
      </c>
      <c r="Z96">
        <v>0</v>
      </c>
      <c r="AA96">
        <v>42.66</v>
      </c>
      <c r="AB96">
        <v>0</v>
      </c>
      <c r="AC96">
        <v>0</v>
      </c>
      <c r="AD96">
        <v>36.591700000000003</v>
      </c>
      <c r="AE96">
        <v>0</v>
      </c>
      <c r="AF96">
        <v>15.9732</v>
      </c>
      <c r="AG96">
        <v>28.729199999999999</v>
      </c>
      <c r="AH96">
        <v>0</v>
      </c>
      <c r="AI96">
        <v>0</v>
      </c>
      <c r="AJ96">
        <v>0</v>
      </c>
      <c r="AK96">
        <v>50.76</v>
      </c>
      <c r="AL96">
        <v>0</v>
      </c>
      <c r="AM96">
        <v>15.804048</v>
      </c>
      <c r="AN96">
        <v>0.89910999999999996</v>
      </c>
      <c r="AO96">
        <v>27.93</v>
      </c>
      <c r="AP96">
        <v>9.4794</v>
      </c>
      <c r="AQ96">
        <v>42.335999999999999</v>
      </c>
      <c r="AR96">
        <v>47.472000000000001</v>
      </c>
      <c r="AS96">
        <v>31.897382</v>
      </c>
      <c r="AT96">
        <v>16.489965999999999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2066.7872310000002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314.40890000000002</v>
      </c>
      <c r="L97">
        <v>219.42750000000001</v>
      </c>
      <c r="M97">
        <v>92</v>
      </c>
      <c r="N97">
        <v>118.125</v>
      </c>
      <c r="O97">
        <v>123.66562500000001</v>
      </c>
      <c r="P97">
        <v>103.5</v>
      </c>
      <c r="Q97">
        <v>0</v>
      </c>
      <c r="R97">
        <v>42.390099999999997</v>
      </c>
      <c r="S97">
        <v>22.687000000000001</v>
      </c>
      <c r="T97">
        <v>0</v>
      </c>
      <c r="U97">
        <v>411.75</v>
      </c>
      <c r="V97">
        <v>14.595000000000001</v>
      </c>
      <c r="W97">
        <v>30.957000000000001</v>
      </c>
      <c r="X97">
        <v>118.2591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0</v>
      </c>
      <c r="AF97">
        <v>15.9732</v>
      </c>
      <c r="AG97">
        <v>28.729199999999999</v>
      </c>
      <c r="AH97">
        <v>0</v>
      </c>
      <c r="AI97">
        <v>0</v>
      </c>
      <c r="AJ97">
        <v>0</v>
      </c>
      <c r="AK97">
        <v>50.76</v>
      </c>
      <c r="AL97">
        <v>0</v>
      </c>
      <c r="AM97">
        <v>15.804048</v>
      </c>
      <c r="AN97">
        <v>0.89910999999999996</v>
      </c>
      <c r="AO97">
        <v>27.93</v>
      </c>
      <c r="AP97">
        <v>4.3554000000000004</v>
      </c>
      <c r="AQ97">
        <v>42.335999999999999</v>
      </c>
      <c r="AR97">
        <v>47.472000000000001</v>
      </c>
      <c r="AS97">
        <v>31.897382</v>
      </c>
      <c r="AT97">
        <v>16.489965999999999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2059.6632310000005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314.40890000000002</v>
      </c>
      <c r="L98">
        <v>219.42750000000001</v>
      </c>
      <c r="M98">
        <v>92</v>
      </c>
      <c r="N98">
        <v>118.125</v>
      </c>
      <c r="O98">
        <v>123.66562500000001</v>
      </c>
      <c r="P98">
        <v>103.5</v>
      </c>
      <c r="Q98">
        <v>0</v>
      </c>
      <c r="R98">
        <v>42.390099999999997</v>
      </c>
      <c r="S98">
        <v>22.687000000000001</v>
      </c>
      <c r="T98">
        <v>0</v>
      </c>
      <c r="U98">
        <v>411.75</v>
      </c>
      <c r="V98">
        <v>14.595000000000001</v>
      </c>
      <c r="W98">
        <v>30.957000000000001</v>
      </c>
      <c r="X98">
        <v>118.2591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0</v>
      </c>
      <c r="AF98">
        <v>15.9732</v>
      </c>
      <c r="AG98">
        <v>28.729199999999999</v>
      </c>
      <c r="AH98">
        <v>0</v>
      </c>
      <c r="AI98">
        <v>0</v>
      </c>
      <c r="AJ98">
        <v>0</v>
      </c>
      <c r="AK98">
        <v>50.76</v>
      </c>
      <c r="AL98">
        <v>0</v>
      </c>
      <c r="AM98">
        <v>15.804048</v>
      </c>
      <c r="AN98">
        <v>0.89910999999999996</v>
      </c>
      <c r="AO98">
        <v>27.93</v>
      </c>
      <c r="AP98">
        <v>4.3554000000000004</v>
      </c>
      <c r="AQ98">
        <v>40.194000000000003</v>
      </c>
      <c r="AR98">
        <v>47.472000000000001</v>
      </c>
      <c r="AS98">
        <v>31.897382</v>
      </c>
      <c r="AT98">
        <v>14.758489000000001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2051.7897540000004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5.0129395212499963</v>
      </c>
      <c r="L99">
        <f t="shared" si="2"/>
        <v>3.3338321222499969</v>
      </c>
      <c r="M99">
        <f t="shared" si="2"/>
        <v>2.2080000000000002</v>
      </c>
      <c r="N99">
        <f t="shared" si="2"/>
        <v>2.7789999999999999</v>
      </c>
      <c r="O99">
        <f t="shared" si="2"/>
        <v>2.8756491124999957</v>
      </c>
      <c r="P99">
        <f t="shared" si="2"/>
        <v>2.4617912657499996</v>
      </c>
      <c r="Q99">
        <f t="shared" si="2"/>
        <v>6.1810750000000003E-3</v>
      </c>
      <c r="R99">
        <f t="shared" si="2"/>
        <v>0.65534635850000056</v>
      </c>
      <c r="S99">
        <f t="shared" si="2"/>
        <v>0.36649330399999946</v>
      </c>
      <c r="T99">
        <f t="shared" si="2"/>
        <v>0</v>
      </c>
      <c r="U99">
        <f t="shared" si="2"/>
        <v>9.6158047297499998</v>
      </c>
      <c r="V99">
        <f t="shared" si="2"/>
        <v>0.22475228200000011</v>
      </c>
      <c r="W99">
        <f t="shared" si="2"/>
        <v>0.62643501750000008</v>
      </c>
      <c r="X99">
        <f t="shared" si="2"/>
        <v>2.1965934987499982</v>
      </c>
      <c r="Y99">
        <f t="shared" si="2"/>
        <v>0</v>
      </c>
      <c r="Z99">
        <f t="shared" si="2"/>
        <v>0</v>
      </c>
      <c r="AA99">
        <f t="shared" si="2"/>
        <v>1.0238399999999988</v>
      </c>
      <c r="AB99">
        <f t="shared" si="2"/>
        <v>0</v>
      </c>
      <c r="AC99">
        <f t="shared" si="2"/>
        <v>0</v>
      </c>
      <c r="AD99">
        <f t="shared" si="2"/>
        <v>0.88097489999999901</v>
      </c>
      <c r="AE99">
        <f t="shared" si="2"/>
        <v>0.43641244999999956</v>
      </c>
      <c r="AF99">
        <f t="shared" si="2"/>
        <v>0.19678094999999982</v>
      </c>
      <c r="AG99">
        <f t="shared" si="2"/>
        <v>0.68950080000000125</v>
      </c>
      <c r="AH99">
        <f t="shared" si="2"/>
        <v>1.4529347499999994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1.1841361000000004</v>
      </c>
      <c r="AM99">
        <f t="shared" si="2"/>
        <v>0.37929715199999953</v>
      </c>
      <c r="AN99">
        <f t="shared" si="2"/>
        <v>2.3348164999999955E-2</v>
      </c>
      <c r="AO99">
        <f t="shared" si="2"/>
        <v>0.64385999999999988</v>
      </c>
      <c r="AP99">
        <f t="shared" si="2"/>
        <v>0.22827420000000026</v>
      </c>
      <c r="AQ99">
        <f t="shared" si="2"/>
        <v>0.31500000000000006</v>
      </c>
      <c r="AR99">
        <f t="shared" si="2"/>
        <v>1.1525760000000009</v>
      </c>
      <c r="AS99">
        <f t="shared" si="2"/>
        <v>0.76788588900000176</v>
      </c>
      <c r="AT99">
        <f t="shared" si="2"/>
        <v>0.38770945625000064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1.6978625000000001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45.041451599499993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231.696</v>
      </c>
      <c r="L3">
        <v>216.83477600000001</v>
      </c>
      <c r="M3">
        <v>88.816800000000001</v>
      </c>
      <c r="N3">
        <v>114.037875</v>
      </c>
      <c r="O3">
        <v>119.38679399999999</v>
      </c>
      <c r="P3">
        <v>134.488947</v>
      </c>
      <c r="Q3">
        <v>10.528748999999999</v>
      </c>
      <c r="R3">
        <v>36.060488999999997</v>
      </c>
      <c r="S3">
        <v>16.016469000000001</v>
      </c>
      <c r="T3">
        <v>0</v>
      </c>
      <c r="U3">
        <v>325.82249999999999</v>
      </c>
      <c r="V3">
        <v>12.077154</v>
      </c>
      <c r="W3">
        <v>41.019846000000001</v>
      </c>
      <c r="X3">
        <v>94.937436000000005</v>
      </c>
      <c r="Y3">
        <v>0</v>
      </c>
      <c r="Z3">
        <v>0</v>
      </c>
      <c r="AA3">
        <v>41.183964000000003</v>
      </c>
      <c r="AB3">
        <v>0</v>
      </c>
      <c r="AC3">
        <v>0</v>
      </c>
      <c r="AD3">
        <v>35.325626999999997</v>
      </c>
      <c r="AE3">
        <v>31.708369999999999</v>
      </c>
      <c r="AF3">
        <v>7.615075</v>
      </c>
      <c r="AG3">
        <v>27.73517</v>
      </c>
      <c r="AH3">
        <v>147.64875900000001</v>
      </c>
      <c r="AI3">
        <v>0</v>
      </c>
      <c r="AJ3">
        <v>0</v>
      </c>
      <c r="AK3">
        <v>49.003703999999999</v>
      </c>
      <c r="AL3">
        <v>82.003200000000007</v>
      </c>
      <c r="AM3">
        <v>15.257228</v>
      </c>
      <c r="AN3">
        <v>0.960341</v>
      </c>
      <c r="AO3">
        <v>24.125346</v>
      </c>
      <c r="AP3">
        <v>6.8017260000000004</v>
      </c>
      <c r="AQ3">
        <v>40.871174000000003</v>
      </c>
      <c r="AR3">
        <v>45.829469000000003</v>
      </c>
      <c r="AS3">
        <v>31.167746000000001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90.51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2130.6109670000001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173.77199999999999</v>
      </c>
      <c r="L4">
        <v>138.0522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7.2764129999999998</v>
      </c>
      <c r="R4">
        <v>35.355843999999998</v>
      </c>
      <c r="S4">
        <v>12.246639</v>
      </c>
      <c r="T4">
        <v>0</v>
      </c>
      <c r="U4">
        <v>325.82249999999999</v>
      </c>
      <c r="V4">
        <v>12.077154</v>
      </c>
      <c r="W4">
        <v>41.019846000000001</v>
      </c>
      <c r="X4">
        <v>94.937436000000005</v>
      </c>
      <c r="Y4">
        <v>0</v>
      </c>
      <c r="Z4">
        <v>0</v>
      </c>
      <c r="AA4">
        <v>41.183964000000003</v>
      </c>
      <c r="AB4">
        <v>0</v>
      </c>
      <c r="AC4">
        <v>0</v>
      </c>
      <c r="AD4">
        <v>35.325626999999997</v>
      </c>
      <c r="AE4">
        <v>31.708369999999999</v>
      </c>
      <c r="AF4">
        <v>7.615075</v>
      </c>
      <c r="AG4">
        <v>27.73517</v>
      </c>
      <c r="AH4">
        <v>147.64875900000001</v>
      </c>
      <c r="AI4">
        <v>0</v>
      </c>
      <c r="AJ4">
        <v>0</v>
      </c>
      <c r="AK4">
        <v>49.003703999999999</v>
      </c>
      <c r="AL4">
        <v>82.003200000000007</v>
      </c>
      <c r="AM4">
        <v>15.257228</v>
      </c>
      <c r="AN4">
        <v>0.960341</v>
      </c>
      <c r="AO4">
        <v>24.125346</v>
      </c>
      <c r="AP4">
        <v>6.8017260000000004</v>
      </c>
      <c r="AQ4">
        <v>40.871174000000003</v>
      </c>
      <c r="AR4">
        <v>45.829469000000003</v>
      </c>
      <c r="AS4">
        <v>31.167746000000001</v>
      </c>
      <c r="AT4">
        <v>13.792669999999999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90.51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1988.830944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173.77199999999999</v>
      </c>
      <c r="L5">
        <v>118.74420000000001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6.0636770000000002</v>
      </c>
      <c r="R5">
        <v>35.355843999999998</v>
      </c>
      <c r="S5">
        <v>12.246639</v>
      </c>
      <c r="T5">
        <v>0</v>
      </c>
      <c r="U5">
        <v>325.82249999999999</v>
      </c>
      <c r="V5">
        <v>11.406200999999999</v>
      </c>
      <c r="W5">
        <v>41.019846000000001</v>
      </c>
      <c r="X5">
        <v>94.937436000000005</v>
      </c>
      <c r="Y5">
        <v>0</v>
      </c>
      <c r="Z5">
        <v>0</v>
      </c>
      <c r="AA5">
        <v>41.183964000000003</v>
      </c>
      <c r="AB5">
        <v>0</v>
      </c>
      <c r="AC5">
        <v>0</v>
      </c>
      <c r="AD5">
        <v>35.325626999999997</v>
      </c>
      <c r="AE5">
        <v>15.854184999999999</v>
      </c>
      <c r="AF5">
        <v>7.615075</v>
      </c>
      <c r="AG5">
        <v>27.73517</v>
      </c>
      <c r="AH5">
        <v>147.64875900000001</v>
      </c>
      <c r="AI5">
        <v>0</v>
      </c>
      <c r="AJ5">
        <v>0</v>
      </c>
      <c r="AK5">
        <v>49.003703999999999</v>
      </c>
      <c r="AL5">
        <v>82.003200000000007</v>
      </c>
      <c r="AM5">
        <v>15.257228</v>
      </c>
      <c r="AN5">
        <v>0.960341</v>
      </c>
      <c r="AO5">
        <v>24.125346</v>
      </c>
      <c r="AP5">
        <v>7.420064</v>
      </c>
      <c r="AQ5">
        <v>30.653381</v>
      </c>
      <c r="AR5">
        <v>45.829469000000003</v>
      </c>
      <c r="AS5">
        <v>31.167746000000001</v>
      </c>
      <c r="AT5">
        <v>13.792669999999999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90.51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1942.1856149999996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173.77199999999999</v>
      </c>
      <c r="L6">
        <v>114.07974400000001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0</v>
      </c>
      <c r="R6">
        <v>23.174717000000001</v>
      </c>
      <c r="S6">
        <v>12.246639</v>
      </c>
      <c r="T6">
        <v>0</v>
      </c>
      <c r="U6">
        <v>325.82249999999999</v>
      </c>
      <c r="V6">
        <v>11.406200999999999</v>
      </c>
      <c r="W6">
        <v>41.019846000000001</v>
      </c>
      <c r="X6">
        <v>94.937436000000005</v>
      </c>
      <c r="Y6">
        <v>0</v>
      </c>
      <c r="Z6">
        <v>0</v>
      </c>
      <c r="AA6">
        <v>41.183964000000003</v>
      </c>
      <c r="AB6">
        <v>0</v>
      </c>
      <c r="AC6">
        <v>0</v>
      </c>
      <c r="AD6">
        <v>35.325626999999997</v>
      </c>
      <c r="AE6">
        <v>15.854184999999999</v>
      </c>
      <c r="AF6">
        <v>7.615075</v>
      </c>
      <c r="AG6">
        <v>27.73517</v>
      </c>
      <c r="AH6">
        <v>147.64875900000001</v>
      </c>
      <c r="AI6">
        <v>0</v>
      </c>
      <c r="AJ6">
        <v>0</v>
      </c>
      <c r="AK6">
        <v>49.003703999999999</v>
      </c>
      <c r="AL6">
        <v>82.003200000000007</v>
      </c>
      <c r="AM6">
        <v>15.257228</v>
      </c>
      <c r="AN6">
        <v>0.960341</v>
      </c>
      <c r="AO6">
        <v>24.125346</v>
      </c>
      <c r="AP6">
        <v>7.420064</v>
      </c>
      <c r="AQ6">
        <v>20.435587000000002</v>
      </c>
      <c r="AR6">
        <v>45.829469000000003</v>
      </c>
      <c r="AS6">
        <v>31.167746000000001</v>
      </c>
      <c r="AT6">
        <v>13.792669999999999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90.51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1909.0585609999996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173.77199999999999</v>
      </c>
      <c r="L7">
        <v>114.07974400000001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0</v>
      </c>
      <c r="R7">
        <v>23.174717000000001</v>
      </c>
      <c r="S7">
        <v>12.246639</v>
      </c>
      <c r="T7">
        <v>0</v>
      </c>
      <c r="U7">
        <v>325.82249999999999</v>
      </c>
      <c r="V7">
        <v>9.0095960000000002</v>
      </c>
      <c r="W7">
        <v>38.243741999999997</v>
      </c>
      <c r="X7">
        <v>94.937436000000005</v>
      </c>
      <c r="Y7">
        <v>0</v>
      </c>
      <c r="Z7">
        <v>0</v>
      </c>
      <c r="AA7">
        <v>41.183964000000003</v>
      </c>
      <c r="AB7">
        <v>0</v>
      </c>
      <c r="AC7">
        <v>0</v>
      </c>
      <c r="AD7">
        <v>35.325626999999997</v>
      </c>
      <c r="AE7">
        <v>15.854184999999999</v>
      </c>
      <c r="AF7">
        <v>7.615075</v>
      </c>
      <c r="AG7">
        <v>27.73517</v>
      </c>
      <c r="AH7">
        <v>147.64875900000001</v>
      </c>
      <c r="AI7">
        <v>0</v>
      </c>
      <c r="AJ7">
        <v>0</v>
      </c>
      <c r="AK7">
        <v>49.003703999999999</v>
      </c>
      <c r="AL7">
        <v>82.003200000000007</v>
      </c>
      <c r="AM7">
        <v>15.257228</v>
      </c>
      <c r="AN7">
        <v>0.960341</v>
      </c>
      <c r="AO7">
        <v>24.125346</v>
      </c>
      <c r="AP7">
        <v>7.420064</v>
      </c>
      <c r="AQ7">
        <v>20.435587000000002</v>
      </c>
      <c r="AR7">
        <v>45.829469000000003</v>
      </c>
      <c r="AS7">
        <v>31.167746000000001</v>
      </c>
      <c r="AT7">
        <v>13.792669999999999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90.51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1903.8858519999997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173.77199999999999</v>
      </c>
      <c r="L8">
        <v>114.07974400000001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0</v>
      </c>
      <c r="R8">
        <v>23.174717000000001</v>
      </c>
      <c r="S8">
        <v>12.246639</v>
      </c>
      <c r="T8">
        <v>0</v>
      </c>
      <c r="U8">
        <v>325.82249999999999</v>
      </c>
      <c r="V8">
        <v>9.0095960000000002</v>
      </c>
      <c r="W8">
        <v>38.243741999999997</v>
      </c>
      <c r="X8">
        <v>94.937436000000005</v>
      </c>
      <c r="Y8">
        <v>0</v>
      </c>
      <c r="Z8">
        <v>0</v>
      </c>
      <c r="AA8">
        <v>41.183964000000003</v>
      </c>
      <c r="AB8">
        <v>0</v>
      </c>
      <c r="AC8">
        <v>0</v>
      </c>
      <c r="AD8">
        <v>35.325626999999997</v>
      </c>
      <c r="AE8">
        <v>15.854184999999999</v>
      </c>
      <c r="AF8">
        <v>7.615075</v>
      </c>
      <c r="AG8">
        <v>27.73517</v>
      </c>
      <c r="AH8">
        <v>147.64875900000001</v>
      </c>
      <c r="AI8">
        <v>0</v>
      </c>
      <c r="AJ8">
        <v>0</v>
      </c>
      <c r="AK8">
        <v>49.003703999999999</v>
      </c>
      <c r="AL8">
        <v>82.003200000000007</v>
      </c>
      <c r="AM8">
        <v>15.257228</v>
      </c>
      <c r="AN8">
        <v>0.960341</v>
      </c>
      <c r="AO8">
        <v>24.125346</v>
      </c>
      <c r="AP8">
        <v>7.420064</v>
      </c>
      <c r="AQ8">
        <v>20.435587000000002</v>
      </c>
      <c r="AR8">
        <v>45.829469000000003</v>
      </c>
      <c r="AS8">
        <v>31.167746000000001</v>
      </c>
      <c r="AT8">
        <v>13.792669999999999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90.51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1903.8858519999997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173.77199999999999</v>
      </c>
      <c r="L9">
        <v>114.07974400000001</v>
      </c>
      <c r="M9">
        <v>88.816800000000001</v>
      </c>
      <c r="N9">
        <v>114.037875</v>
      </c>
      <c r="O9">
        <v>119.38679399999999</v>
      </c>
      <c r="P9">
        <v>99.918899999999994</v>
      </c>
      <c r="Q9">
        <v>0</v>
      </c>
      <c r="R9">
        <v>23.174717000000001</v>
      </c>
      <c r="S9">
        <v>12.246639</v>
      </c>
      <c r="T9">
        <v>0</v>
      </c>
      <c r="U9">
        <v>325.82249999999999</v>
      </c>
      <c r="V9">
        <v>9.0095960000000002</v>
      </c>
      <c r="W9">
        <v>38.243741999999997</v>
      </c>
      <c r="X9">
        <v>82.408089000000004</v>
      </c>
      <c r="Y9">
        <v>0</v>
      </c>
      <c r="Z9">
        <v>0</v>
      </c>
      <c r="AA9">
        <v>41.183964000000003</v>
      </c>
      <c r="AB9">
        <v>0</v>
      </c>
      <c r="AC9">
        <v>0</v>
      </c>
      <c r="AD9">
        <v>35.325626999999997</v>
      </c>
      <c r="AE9">
        <v>15.854184999999999</v>
      </c>
      <c r="AF9">
        <v>7.615075</v>
      </c>
      <c r="AG9">
        <v>27.73517</v>
      </c>
      <c r="AH9">
        <v>147.64875900000001</v>
      </c>
      <c r="AI9">
        <v>0</v>
      </c>
      <c r="AJ9">
        <v>0</v>
      </c>
      <c r="AK9">
        <v>49.003703999999999</v>
      </c>
      <c r="AL9">
        <v>82.003200000000007</v>
      </c>
      <c r="AM9">
        <v>15.257228</v>
      </c>
      <c r="AN9">
        <v>0.960341</v>
      </c>
      <c r="AO9">
        <v>24.125346</v>
      </c>
      <c r="AP9">
        <v>7.420064</v>
      </c>
      <c r="AQ9">
        <v>20.435587000000002</v>
      </c>
      <c r="AR9">
        <v>45.829469000000003</v>
      </c>
      <c r="AS9">
        <v>31.167746000000001</v>
      </c>
      <c r="AT9">
        <v>13.792669999999999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90.51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1856.7855309999995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173.77199999999999</v>
      </c>
      <c r="L10">
        <v>114.07974400000001</v>
      </c>
      <c r="M10">
        <v>88.816800000000001</v>
      </c>
      <c r="N10">
        <v>114.037875</v>
      </c>
      <c r="O10">
        <v>119.38679399999999</v>
      </c>
      <c r="P10">
        <v>98.470799999999997</v>
      </c>
      <c r="Q10">
        <v>0</v>
      </c>
      <c r="R10">
        <v>23.174717000000001</v>
      </c>
      <c r="S10">
        <v>12.246639</v>
      </c>
      <c r="T10">
        <v>0</v>
      </c>
      <c r="U10">
        <v>325.82249999999999</v>
      </c>
      <c r="V10">
        <v>9.0095960000000002</v>
      </c>
      <c r="W10">
        <v>38.243741999999997</v>
      </c>
      <c r="X10">
        <v>82.408089000000004</v>
      </c>
      <c r="Y10">
        <v>0</v>
      </c>
      <c r="Z10">
        <v>0</v>
      </c>
      <c r="AA10">
        <v>41.183964000000003</v>
      </c>
      <c r="AB10">
        <v>0</v>
      </c>
      <c r="AC10">
        <v>0</v>
      </c>
      <c r="AD10">
        <v>35.325626999999997</v>
      </c>
      <c r="AE10">
        <v>15.854184999999999</v>
      </c>
      <c r="AF10">
        <v>7.615075</v>
      </c>
      <c r="AG10">
        <v>27.73517</v>
      </c>
      <c r="AH10">
        <v>147.64875900000001</v>
      </c>
      <c r="AI10">
        <v>0</v>
      </c>
      <c r="AJ10">
        <v>0</v>
      </c>
      <c r="AK10">
        <v>49.003703999999999</v>
      </c>
      <c r="AL10">
        <v>82.003200000000007</v>
      </c>
      <c r="AM10">
        <v>15.257228</v>
      </c>
      <c r="AN10">
        <v>0.960341</v>
      </c>
      <c r="AO10">
        <v>24.125346</v>
      </c>
      <c r="AP10">
        <v>7.420064</v>
      </c>
      <c r="AQ10">
        <v>20.435587000000002</v>
      </c>
      <c r="AR10">
        <v>50.092675</v>
      </c>
      <c r="AS10">
        <v>31.167746000000001</v>
      </c>
      <c r="AT10">
        <v>13.792669999999999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90.51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1859.6006369999996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173.77199999999999</v>
      </c>
      <c r="L11">
        <v>114.07974400000001</v>
      </c>
      <c r="M11">
        <v>88.816800000000001</v>
      </c>
      <c r="N11">
        <v>114.037875</v>
      </c>
      <c r="O11">
        <v>119.38679399999999</v>
      </c>
      <c r="P11">
        <v>98.470799999999997</v>
      </c>
      <c r="Q11">
        <v>0</v>
      </c>
      <c r="R11">
        <v>28.742274999999999</v>
      </c>
      <c r="S11">
        <v>12.246639</v>
      </c>
      <c r="T11">
        <v>0</v>
      </c>
      <c r="U11">
        <v>330.16680000000002</v>
      </c>
      <c r="V11">
        <v>11.406200999999999</v>
      </c>
      <c r="W11">
        <v>41.019846000000001</v>
      </c>
      <c r="X11">
        <v>94.937436000000005</v>
      </c>
      <c r="Y11">
        <v>0</v>
      </c>
      <c r="Z11">
        <v>0</v>
      </c>
      <c r="AA11">
        <v>41.183964000000003</v>
      </c>
      <c r="AB11">
        <v>0</v>
      </c>
      <c r="AC11">
        <v>0</v>
      </c>
      <c r="AD11">
        <v>35.325626999999997</v>
      </c>
      <c r="AE11">
        <v>15.854184999999999</v>
      </c>
      <c r="AF11">
        <v>5.7113060000000004</v>
      </c>
      <c r="AG11">
        <v>27.73517</v>
      </c>
      <c r="AH11">
        <v>147.64875900000001</v>
      </c>
      <c r="AI11">
        <v>0</v>
      </c>
      <c r="AJ11">
        <v>0</v>
      </c>
      <c r="AK11">
        <v>49.003703999999999</v>
      </c>
      <c r="AL11">
        <v>82.003200000000007</v>
      </c>
      <c r="AM11">
        <v>15.257228</v>
      </c>
      <c r="AN11">
        <v>0.960341</v>
      </c>
      <c r="AO11">
        <v>24.125346</v>
      </c>
      <c r="AP11">
        <v>7.420064</v>
      </c>
      <c r="AQ11">
        <v>10.217794</v>
      </c>
      <c r="AR11">
        <v>50.092675</v>
      </c>
      <c r="AS11">
        <v>31.167746000000001</v>
      </c>
      <c r="AT11">
        <v>13.792669999999999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90.51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1875.0929889999995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173.77199999999999</v>
      </c>
      <c r="L12">
        <v>114.07974400000001</v>
      </c>
      <c r="M12">
        <v>88.816800000000001</v>
      </c>
      <c r="N12">
        <v>114.037875</v>
      </c>
      <c r="O12">
        <v>119.38679399999999</v>
      </c>
      <c r="P12">
        <v>99.918899999999994</v>
      </c>
      <c r="Q12">
        <v>0</v>
      </c>
      <c r="R12">
        <v>28.742274999999999</v>
      </c>
      <c r="S12">
        <v>12.246639</v>
      </c>
      <c r="T12">
        <v>0</v>
      </c>
      <c r="U12">
        <v>330.16680000000002</v>
      </c>
      <c r="V12">
        <v>11.406200999999999</v>
      </c>
      <c r="W12">
        <v>41.019846000000001</v>
      </c>
      <c r="X12">
        <v>94.937436000000005</v>
      </c>
      <c r="Y12">
        <v>0</v>
      </c>
      <c r="Z12">
        <v>0</v>
      </c>
      <c r="AA12">
        <v>41.183964000000003</v>
      </c>
      <c r="AB12">
        <v>0</v>
      </c>
      <c r="AC12">
        <v>0</v>
      </c>
      <c r="AD12">
        <v>35.325626999999997</v>
      </c>
      <c r="AE12">
        <v>15.854184999999999</v>
      </c>
      <c r="AF12">
        <v>5.7113060000000004</v>
      </c>
      <c r="AG12">
        <v>27.73517</v>
      </c>
      <c r="AH12">
        <v>147.64875900000001</v>
      </c>
      <c r="AI12">
        <v>0</v>
      </c>
      <c r="AJ12">
        <v>0</v>
      </c>
      <c r="AK12">
        <v>49.003703999999999</v>
      </c>
      <c r="AL12">
        <v>82.003200000000007</v>
      </c>
      <c r="AM12">
        <v>15.257228</v>
      </c>
      <c r="AN12">
        <v>0.960341</v>
      </c>
      <c r="AO12">
        <v>24.125346</v>
      </c>
      <c r="AP12">
        <v>7.420064</v>
      </c>
      <c r="AQ12">
        <v>10.217794</v>
      </c>
      <c r="AR12">
        <v>45.829469000000003</v>
      </c>
      <c r="AS12">
        <v>31.167746000000001</v>
      </c>
      <c r="AT12">
        <v>13.792669999999999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90.51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1872.2778829999995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173.77199999999999</v>
      </c>
      <c r="L13">
        <v>115.129977</v>
      </c>
      <c r="M13">
        <v>88.816800000000001</v>
      </c>
      <c r="N13">
        <v>114.037875</v>
      </c>
      <c r="O13">
        <v>119.38679399999999</v>
      </c>
      <c r="P13">
        <v>99.556875000000005</v>
      </c>
      <c r="Q13">
        <v>0</v>
      </c>
      <c r="R13">
        <v>28.539541</v>
      </c>
      <c r="S13">
        <v>12.385592000000001</v>
      </c>
      <c r="T13">
        <v>0</v>
      </c>
      <c r="U13">
        <v>330.16680000000002</v>
      </c>
      <c r="V13">
        <v>11.406200999999999</v>
      </c>
      <c r="W13">
        <v>41.019846000000001</v>
      </c>
      <c r="X13">
        <v>94.937436000000005</v>
      </c>
      <c r="Y13">
        <v>0</v>
      </c>
      <c r="Z13">
        <v>0</v>
      </c>
      <c r="AA13">
        <v>41.183964000000003</v>
      </c>
      <c r="AB13">
        <v>0</v>
      </c>
      <c r="AC13">
        <v>0</v>
      </c>
      <c r="AD13">
        <v>35.325626999999997</v>
      </c>
      <c r="AE13">
        <v>32.203812999999997</v>
      </c>
      <c r="AF13">
        <v>5.7113060000000004</v>
      </c>
      <c r="AG13">
        <v>27.73517</v>
      </c>
      <c r="AH13">
        <v>147.64875900000001</v>
      </c>
      <c r="AI13">
        <v>0</v>
      </c>
      <c r="AJ13">
        <v>0</v>
      </c>
      <c r="AK13">
        <v>49.003703999999999</v>
      </c>
      <c r="AL13">
        <v>82.003200000000007</v>
      </c>
      <c r="AM13">
        <v>15.257228</v>
      </c>
      <c r="AN13">
        <v>0.960341</v>
      </c>
      <c r="AO13">
        <v>24.125346</v>
      </c>
      <c r="AP13">
        <v>11.130096999999999</v>
      </c>
      <c r="AQ13">
        <v>10.217794</v>
      </c>
      <c r="AR13">
        <v>45.829469000000003</v>
      </c>
      <c r="AS13">
        <v>31.167746000000001</v>
      </c>
      <c r="AT13">
        <v>13.792669999999999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90.51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1892.9619709999997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173.77199999999999</v>
      </c>
      <c r="L14">
        <v>115.129977</v>
      </c>
      <c r="M14">
        <v>88.816800000000001</v>
      </c>
      <c r="N14">
        <v>114.037875</v>
      </c>
      <c r="O14">
        <v>119.38679399999999</v>
      </c>
      <c r="P14">
        <v>99.556875000000005</v>
      </c>
      <c r="Q14">
        <v>0</v>
      </c>
      <c r="R14">
        <v>28.539541</v>
      </c>
      <c r="S14">
        <v>12.385592000000001</v>
      </c>
      <c r="T14">
        <v>0</v>
      </c>
      <c r="U14">
        <v>330.16680000000002</v>
      </c>
      <c r="V14">
        <v>11.406200999999999</v>
      </c>
      <c r="W14">
        <v>41.019846000000001</v>
      </c>
      <c r="X14">
        <v>94.937436000000005</v>
      </c>
      <c r="Y14">
        <v>0</v>
      </c>
      <c r="Z14">
        <v>0</v>
      </c>
      <c r="AA14">
        <v>41.183964000000003</v>
      </c>
      <c r="AB14">
        <v>0</v>
      </c>
      <c r="AC14">
        <v>0</v>
      </c>
      <c r="AD14">
        <v>35.325626999999997</v>
      </c>
      <c r="AE14">
        <v>32.203812999999997</v>
      </c>
      <c r="AF14">
        <v>5.7113060000000004</v>
      </c>
      <c r="AG14">
        <v>27.73517</v>
      </c>
      <c r="AH14">
        <v>147.64875900000001</v>
      </c>
      <c r="AI14">
        <v>0</v>
      </c>
      <c r="AJ14">
        <v>0</v>
      </c>
      <c r="AK14">
        <v>49.003703999999999</v>
      </c>
      <c r="AL14">
        <v>82.003200000000007</v>
      </c>
      <c r="AM14">
        <v>15.257228</v>
      </c>
      <c r="AN14">
        <v>0.960341</v>
      </c>
      <c r="AO14">
        <v>24.125346</v>
      </c>
      <c r="AP14">
        <v>11.130096999999999</v>
      </c>
      <c r="AQ14">
        <v>10.217794</v>
      </c>
      <c r="AR14">
        <v>45.829469000000003</v>
      </c>
      <c r="AS14">
        <v>31.167746000000001</v>
      </c>
      <c r="AT14">
        <v>13.792669999999999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90.51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1892.9619709999997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173.77199999999999</v>
      </c>
      <c r="L15">
        <v>115.129977</v>
      </c>
      <c r="M15">
        <v>88.816800000000001</v>
      </c>
      <c r="N15">
        <v>114.037875</v>
      </c>
      <c r="O15">
        <v>119.38679399999999</v>
      </c>
      <c r="P15">
        <v>99.194850000000002</v>
      </c>
      <c r="Q15">
        <v>0</v>
      </c>
      <c r="R15">
        <v>25.707785000000001</v>
      </c>
      <c r="S15">
        <v>12.385592000000001</v>
      </c>
      <c r="T15">
        <v>0</v>
      </c>
      <c r="U15">
        <v>330.16680000000002</v>
      </c>
      <c r="V15">
        <v>8.5126080000000002</v>
      </c>
      <c r="W15">
        <v>36.914482</v>
      </c>
      <c r="X15">
        <v>85.304288999999997</v>
      </c>
      <c r="Y15">
        <v>0</v>
      </c>
      <c r="Z15">
        <v>0</v>
      </c>
      <c r="AA15">
        <v>41.183964000000003</v>
      </c>
      <c r="AB15">
        <v>0</v>
      </c>
      <c r="AC15">
        <v>0</v>
      </c>
      <c r="AD15">
        <v>35.325626999999997</v>
      </c>
      <c r="AE15">
        <v>32.203812999999997</v>
      </c>
      <c r="AF15">
        <v>5.7113060000000004</v>
      </c>
      <c r="AG15">
        <v>27.73517</v>
      </c>
      <c r="AH15">
        <v>147.64875900000001</v>
      </c>
      <c r="AI15">
        <v>0</v>
      </c>
      <c r="AJ15">
        <v>0</v>
      </c>
      <c r="AK15">
        <v>49.003703999999999</v>
      </c>
      <c r="AL15">
        <v>79.647430999999997</v>
      </c>
      <c r="AM15">
        <v>15.257228</v>
      </c>
      <c r="AN15">
        <v>0.960341</v>
      </c>
      <c r="AO15">
        <v>24.125346</v>
      </c>
      <c r="AP15">
        <v>11.130096999999999</v>
      </c>
      <c r="AQ15">
        <v>10.217794</v>
      </c>
      <c r="AR15">
        <v>45.829469000000003</v>
      </c>
      <c r="AS15">
        <v>30.793733</v>
      </c>
      <c r="AT15">
        <v>13.792669999999999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45.37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1825.2663039999995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173.77199999999999</v>
      </c>
      <c r="L16">
        <v>115.129977</v>
      </c>
      <c r="M16">
        <v>88.816800000000001</v>
      </c>
      <c r="N16">
        <v>114.037875</v>
      </c>
      <c r="O16">
        <v>119.38679399999999</v>
      </c>
      <c r="P16">
        <v>99.194850000000002</v>
      </c>
      <c r="Q16">
        <v>0</v>
      </c>
      <c r="R16">
        <v>22.807865</v>
      </c>
      <c r="S16">
        <v>12.385592000000001</v>
      </c>
      <c r="T16">
        <v>0</v>
      </c>
      <c r="U16">
        <v>330.16680000000002</v>
      </c>
      <c r="V16">
        <v>8.5126080000000002</v>
      </c>
      <c r="W16">
        <v>36.914482</v>
      </c>
      <c r="X16">
        <v>85.304288999999997</v>
      </c>
      <c r="Y16">
        <v>0</v>
      </c>
      <c r="Z16">
        <v>0</v>
      </c>
      <c r="AA16">
        <v>41.183964000000003</v>
      </c>
      <c r="AB16">
        <v>0</v>
      </c>
      <c r="AC16">
        <v>0</v>
      </c>
      <c r="AD16">
        <v>35.325626999999997</v>
      </c>
      <c r="AE16">
        <v>32.203812999999997</v>
      </c>
      <c r="AF16">
        <v>5.7113060000000004</v>
      </c>
      <c r="AG16">
        <v>27.73517</v>
      </c>
      <c r="AH16">
        <v>147.64875900000001</v>
      </c>
      <c r="AI16">
        <v>0</v>
      </c>
      <c r="AJ16">
        <v>0</v>
      </c>
      <c r="AK16">
        <v>49.003703999999999</v>
      </c>
      <c r="AL16">
        <v>79.647430999999997</v>
      </c>
      <c r="AM16">
        <v>15.257228</v>
      </c>
      <c r="AN16">
        <v>0.960341</v>
      </c>
      <c r="AO16">
        <v>24.125346</v>
      </c>
      <c r="AP16">
        <v>11.130096999999999</v>
      </c>
      <c r="AQ16">
        <v>10.217794</v>
      </c>
      <c r="AR16">
        <v>45.829469000000003</v>
      </c>
      <c r="AS16">
        <v>30.793733</v>
      </c>
      <c r="AT16">
        <v>13.792669999999999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44.41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1821.4063839999997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173.77199999999999</v>
      </c>
      <c r="L17">
        <v>115.129977</v>
      </c>
      <c r="M17">
        <v>88.816800000000001</v>
      </c>
      <c r="N17">
        <v>114.037875</v>
      </c>
      <c r="O17">
        <v>119.38679399999999</v>
      </c>
      <c r="P17">
        <v>99.194850000000002</v>
      </c>
      <c r="Q17">
        <v>0</v>
      </c>
      <c r="R17">
        <v>12.818815000000001</v>
      </c>
      <c r="S17">
        <v>12.385592000000001</v>
      </c>
      <c r="T17">
        <v>0</v>
      </c>
      <c r="U17">
        <v>330.16680000000002</v>
      </c>
      <c r="V17">
        <v>6.9424809999999999</v>
      </c>
      <c r="W17">
        <v>11.5848</v>
      </c>
      <c r="X17">
        <v>85.304288999999997</v>
      </c>
      <c r="Y17">
        <v>0</v>
      </c>
      <c r="Z17">
        <v>0</v>
      </c>
      <c r="AA17">
        <v>41.183964000000003</v>
      </c>
      <c r="AB17">
        <v>0</v>
      </c>
      <c r="AC17">
        <v>0</v>
      </c>
      <c r="AD17">
        <v>35.325626999999997</v>
      </c>
      <c r="AE17">
        <v>32.203812999999997</v>
      </c>
      <c r="AF17">
        <v>5.7113060000000004</v>
      </c>
      <c r="AG17">
        <v>27.73517</v>
      </c>
      <c r="AH17">
        <v>147.64875900000001</v>
      </c>
      <c r="AI17">
        <v>0</v>
      </c>
      <c r="AJ17">
        <v>0</v>
      </c>
      <c r="AK17">
        <v>49.003703999999999</v>
      </c>
      <c r="AL17">
        <v>79.647430999999997</v>
      </c>
      <c r="AM17">
        <v>15.257228</v>
      </c>
      <c r="AN17">
        <v>0.960341</v>
      </c>
      <c r="AO17">
        <v>24.125346</v>
      </c>
      <c r="AP17">
        <v>11.130096999999999</v>
      </c>
      <c r="AQ17">
        <v>10.217794</v>
      </c>
      <c r="AR17">
        <v>50.092675</v>
      </c>
      <c r="AS17">
        <v>30.793733</v>
      </c>
      <c r="AT17">
        <v>13.792669999999999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43.44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1787.8107309999998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173.77199999999999</v>
      </c>
      <c r="L18">
        <v>115.129977</v>
      </c>
      <c r="M18">
        <v>88.816800000000001</v>
      </c>
      <c r="N18">
        <v>114.037875</v>
      </c>
      <c r="O18">
        <v>119.38679399999999</v>
      </c>
      <c r="P18">
        <v>99.194850000000002</v>
      </c>
      <c r="Q18">
        <v>0</v>
      </c>
      <c r="R18">
        <v>12.386082</v>
      </c>
      <c r="S18">
        <v>12.385592000000001</v>
      </c>
      <c r="T18">
        <v>0</v>
      </c>
      <c r="U18">
        <v>330.16680000000002</v>
      </c>
      <c r="V18">
        <v>6.9424809999999999</v>
      </c>
      <c r="W18">
        <v>11.5848</v>
      </c>
      <c r="X18">
        <v>85.304288999999997</v>
      </c>
      <c r="Y18">
        <v>0</v>
      </c>
      <c r="Z18">
        <v>0</v>
      </c>
      <c r="AA18">
        <v>41.183964000000003</v>
      </c>
      <c r="AB18">
        <v>0</v>
      </c>
      <c r="AC18">
        <v>0</v>
      </c>
      <c r="AD18">
        <v>35.325626999999997</v>
      </c>
      <c r="AE18">
        <v>32.203812999999997</v>
      </c>
      <c r="AF18">
        <v>5.7113060000000004</v>
      </c>
      <c r="AG18">
        <v>27.73517</v>
      </c>
      <c r="AH18">
        <v>147.64875900000001</v>
      </c>
      <c r="AI18">
        <v>0</v>
      </c>
      <c r="AJ18">
        <v>0</v>
      </c>
      <c r="AK18">
        <v>49.003703999999999</v>
      </c>
      <c r="AL18">
        <v>79.647430999999997</v>
      </c>
      <c r="AM18">
        <v>15.257228</v>
      </c>
      <c r="AN18">
        <v>0.960341</v>
      </c>
      <c r="AO18">
        <v>24.125346</v>
      </c>
      <c r="AP18">
        <v>11.130096999999999</v>
      </c>
      <c r="AQ18">
        <v>10.217794</v>
      </c>
      <c r="AR18">
        <v>50.092675</v>
      </c>
      <c r="AS18">
        <v>30.793733</v>
      </c>
      <c r="AT18">
        <v>13.792669999999999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41.51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1785.4479979999999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173.77199999999999</v>
      </c>
      <c r="L19">
        <v>115.129977</v>
      </c>
      <c r="M19">
        <v>88.816800000000001</v>
      </c>
      <c r="N19">
        <v>114.037875</v>
      </c>
      <c r="O19">
        <v>119.38679399999999</v>
      </c>
      <c r="P19">
        <v>99.194850000000002</v>
      </c>
      <c r="Q19">
        <v>0</v>
      </c>
      <c r="R19">
        <v>12.386082</v>
      </c>
      <c r="S19">
        <v>12.385592000000001</v>
      </c>
      <c r="T19">
        <v>0</v>
      </c>
      <c r="U19">
        <v>357.892044</v>
      </c>
      <c r="V19">
        <v>6.9424809999999999</v>
      </c>
      <c r="W19">
        <v>11.5848</v>
      </c>
      <c r="X19">
        <v>85.304288999999997</v>
      </c>
      <c r="Y19">
        <v>0</v>
      </c>
      <c r="Z19">
        <v>0</v>
      </c>
      <c r="AA19">
        <v>41.183964000000003</v>
      </c>
      <c r="AB19">
        <v>0</v>
      </c>
      <c r="AC19">
        <v>0</v>
      </c>
      <c r="AD19">
        <v>35.325626999999997</v>
      </c>
      <c r="AE19">
        <v>32.203812999999997</v>
      </c>
      <c r="AF19">
        <v>5.7113060000000004</v>
      </c>
      <c r="AG19">
        <v>27.73517</v>
      </c>
      <c r="AH19">
        <v>147.64875900000001</v>
      </c>
      <c r="AI19">
        <v>0</v>
      </c>
      <c r="AJ19">
        <v>0</v>
      </c>
      <c r="AK19">
        <v>49.003703999999999</v>
      </c>
      <c r="AL19">
        <v>79.647430999999997</v>
      </c>
      <c r="AM19">
        <v>15.257228</v>
      </c>
      <c r="AN19">
        <v>0.960341</v>
      </c>
      <c r="AO19">
        <v>24.125346</v>
      </c>
      <c r="AP19">
        <v>11.130096999999999</v>
      </c>
      <c r="AQ19">
        <v>0</v>
      </c>
      <c r="AR19">
        <v>45.829469000000003</v>
      </c>
      <c r="AS19">
        <v>30.793733</v>
      </c>
      <c r="AT19">
        <v>13.792669999999999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41.51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1798.6922419999999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173.77199999999999</v>
      </c>
      <c r="L20">
        <v>115.129977</v>
      </c>
      <c r="M20">
        <v>88.816800000000001</v>
      </c>
      <c r="N20">
        <v>114.037875</v>
      </c>
      <c r="O20">
        <v>119.38679399999999</v>
      </c>
      <c r="P20">
        <v>99.194850000000002</v>
      </c>
      <c r="Q20">
        <v>0</v>
      </c>
      <c r="R20">
        <v>12.386082</v>
      </c>
      <c r="S20">
        <v>12.385592000000001</v>
      </c>
      <c r="T20">
        <v>0</v>
      </c>
      <c r="U20">
        <v>369.26549999999997</v>
      </c>
      <c r="V20">
        <v>6.9424809999999999</v>
      </c>
      <c r="W20">
        <v>11.5848</v>
      </c>
      <c r="X20">
        <v>85.304288999999997</v>
      </c>
      <c r="Y20">
        <v>0</v>
      </c>
      <c r="Z20">
        <v>0</v>
      </c>
      <c r="AA20">
        <v>41.183964000000003</v>
      </c>
      <c r="AB20">
        <v>0</v>
      </c>
      <c r="AC20">
        <v>0</v>
      </c>
      <c r="AD20">
        <v>35.325626999999997</v>
      </c>
      <c r="AE20">
        <v>32.203812999999997</v>
      </c>
      <c r="AF20">
        <v>5.7113060000000004</v>
      </c>
      <c r="AG20">
        <v>27.73517</v>
      </c>
      <c r="AH20">
        <v>147.64875900000001</v>
      </c>
      <c r="AI20">
        <v>0</v>
      </c>
      <c r="AJ20">
        <v>0</v>
      </c>
      <c r="AK20">
        <v>49.003703999999999</v>
      </c>
      <c r="AL20">
        <v>79.647430999999997</v>
      </c>
      <c r="AM20">
        <v>15.257228</v>
      </c>
      <c r="AN20">
        <v>0.960341</v>
      </c>
      <c r="AO20">
        <v>24.125346</v>
      </c>
      <c r="AP20">
        <v>11.130096999999999</v>
      </c>
      <c r="AQ20">
        <v>0</v>
      </c>
      <c r="AR20">
        <v>45.829469000000003</v>
      </c>
      <c r="AS20">
        <v>30.793733</v>
      </c>
      <c r="AT20">
        <v>13.792669999999999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40.549999999999997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1809.1056979999998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173.77199999999999</v>
      </c>
      <c r="L21">
        <v>115.129977</v>
      </c>
      <c r="M21">
        <v>88.816800000000001</v>
      </c>
      <c r="N21">
        <v>114.037875</v>
      </c>
      <c r="O21">
        <v>119.38679399999999</v>
      </c>
      <c r="P21">
        <v>99.194850000000002</v>
      </c>
      <c r="Q21">
        <v>0</v>
      </c>
      <c r="R21">
        <v>18.734722999999999</v>
      </c>
      <c r="S21">
        <v>12.309955</v>
      </c>
      <c r="T21">
        <v>0</v>
      </c>
      <c r="U21">
        <v>374.695875</v>
      </c>
      <c r="V21">
        <v>6.9424809999999999</v>
      </c>
      <c r="W21">
        <v>11.5848</v>
      </c>
      <c r="X21">
        <v>85.304288999999997</v>
      </c>
      <c r="Y21">
        <v>0</v>
      </c>
      <c r="Z21">
        <v>0</v>
      </c>
      <c r="AA21">
        <v>41.183964000000003</v>
      </c>
      <c r="AB21">
        <v>0</v>
      </c>
      <c r="AC21">
        <v>0</v>
      </c>
      <c r="AD21">
        <v>35.325626999999997</v>
      </c>
      <c r="AE21">
        <v>46.447808000000002</v>
      </c>
      <c r="AF21">
        <v>5.7113060000000004</v>
      </c>
      <c r="AG21">
        <v>27.73517</v>
      </c>
      <c r="AH21">
        <v>147.64875900000001</v>
      </c>
      <c r="AI21">
        <v>0</v>
      </c>
      <c r="AJ21">
        <v>0</v>
      </c>
      <c r="AK21">
        <v>49.003703999999999</v>
      </c>
      <c r="AL21">
        <v>79.647430999999997</v>
      </c>
      <c r="AM21">
        <v>15.257228</v>
      </c>
      <c r="AN21">
        <v>0.960341</v>
      </c>
      <c r="AO21">
        <v>24.125346</v>
      </c>
      <c r="AP21">
        <v>11.130096999999999</v>
      </c>
      <c r="AQ21">
        <v>0</v>
      </c>
      <c r="AR21">
        <v>45.829469000000003</v>
      </c>
      <c r="AS21">
        <v>30.793733</v>
      </c>
      <c r="AT21">
        <v>13.792669999999999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39.58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1834.0830719999997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173.77199999999999</v>
      </c>
      <c r="L22">
        <v>115.129977</v>
      </c>
      <c r="M22">
        <v>88.816800000000001</v>
      </c>
      <c r="N22">
        <v>114.037875</v>
      </c>
      <c r="O22">
        <v>119.38679399999999</v>
      </c>
      <c r="P22">
        <v>99.194850000000002</v>
      </c>
      <c r="Q22">
        <v>0</v>
      </c>
      <c r="R22">
        <v>18.734722999999999</v>
      </c>
      <c r="S22">
        <v>12.309955</v>
      </c>
      <c r="T22">
        <v>0</v>
      </c>
      <c r="U22">
        <v>380.12625000000003</v>
      </c>
      <c r="V22">
        <v>6.9424809999999999</v>
      </c>
      <c r="W22">
        <v>11.5848</v>
      </c>
      <c r="X22">
        <v>85.304288999999997</v>
      </c>
      <c r="Y22">
        <v>0</v>
      </c>
      <c r="Z22">
        <v>0</v>
      </c>
      <c r="AA22">
        <v>41.183964000000003</v>
      </c>
      <c r="AB22">
        <v>0</v>
      </c>
      <c r="AC22">
        <v>0</v>
      </c>
      <c r="AD22">
        <v>35.325626999999997</v>
      </c>
      <c r="AE22">
        <v>46.447808000000002</v>
      </c>
      <c r="AF22">
        <v>5.7113060000000004</v>
      </c>
      <c r="AG22">
        <v>27.73517</v>
      </c>
      <c r="AH22">
        <v>147.64875900000001</v>
      </c>
      <c r="AI22">
        <v>0</v>
      </c>
      <c r="AJ22">
        <v>0</v>
      </c>
      <c r="AK22">
        <v>49.003703999999999</v>
      </c>
      <c r="AL22">
        <v>79.647430999999997</v>
      </c>
      <c r="AM22">
        <v>15.257228</v>
      </c>
      <c r="AN22">
        <v>0.960341</v>
      </c>
      <c r="AO22">
        <v>24.125346</v>
      </c>
      <c r="AP22">
        <v>11.130096999999999</v>
      </c>
      <c r="AQ22">
        <v>0</v>
      </c>
      <c r="AR22">
        <v>45.829469000000003</v>
      </c>
      <c r="AS22">
        <v>30.793733</v>
      </c>
      <c r="AT22">
        <v>13.792669999999999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38.619999999999997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1838.5534469999996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180.03094300000001</v>
      </c>
      <c r="L23">
        <v>115.129977</v>
      </c>
      <c r="M23">
        <v>88.816800000000001</v>
      </c>
      <c r="N23">
        <v>114.037875</v>
      </c>
      <c r="O23">
        <v>119.38679399999999</v>
      </c>
      <c r="P23">
        <v>99.194850000000002</v>
      </c>
      <c r="Q23">
        <v>0</v>
      </c>
      <c r="R23">
        <v>12.439298000000001</v>
      </c>
      <c r="S23">
        <v>13.534087</v>
      </c>
      <c r="T23">
        <v>0</v>
      </c>
      <c r="U23">
        <v>385.556625</v>
      </c>
      <c r="V23">
        <v>6.9424809999999999</v>
      </c>
      <c r="W23">
        <v>11.5848</v>
      </c>
      <c r="X23">
        <v>85.304288999999997</v>
      </c>
      <c r="Y23">
        <v>0</v>
      </c>
      <c r="Z23">
        <v>0</v>
      </c>
      <c r="AA23">
        <v>41.183964000000003</v>
      </c>
      <c r="AB23">
        <v>0</v>
      </c>
      <c r="AC23">
        <v>0</v>
      </c>
      <c r="AD23">
        <v>35.325626999999997</v>
      </c>
      <c r="AE23">
        <v>46.447808000000002</v>
      </c>
      <c r="AF23">
        <v>5.7113060000000004</v>
      </c>
      <c r="AG23">
        <v>27.73517</v>
      </c>
      <c r="AH23">
        <v>147.64875900000001</v>
      </c>
      <c r="AI23">
        <v>0</v>
      </c>
      <c r="AJ23">
        <v>0</v>
      </c>
      <c r="AK23">
        <v>49.003703999999999</v>
      </c>
      <c r="AL23">
        <v>76.282045999999994</v>
      </c>
      <c r="AM23">
        <v>15.257228</v>
      </c>
      <c r="AN23">
        <v>0.960341</v>
      </c>
      <c r="AO23">
        <v>24.125346</v>
      </c>
      <c r="AP23">
        <v>11.130096999999999</v>
      </c>
      <c r="AQ23">
        <v>0</v>
      </c>
      <c r="AR23">
        <v>45.829469000000003</v>
      </c>
      <c r="AS23">
        <v>30.793733</v>
      </c>
      <c r="AT23">
        <v>13.792669999999999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38.619999999999997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1841.8060869999995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180.03094300000001</v>
      </c>
      <c r="L24">
        <v>115.129977</v>
      </c>
      <c r="M24">
        <v>88.816800000000001</v>
      </c>
      <c r="N24">
        <v>114.037875</v>
      </c>
      <c r="O24">
        <v>119.38679399999999</v>
      </c>
      <c r="P24">
        <v>99.194850000000002</v>
      </c>
      <c r="Q24">
        <v>0</v>
      </c>
      <c r="R24">
        <v>12.439298000000001</v>
      </c>
      <c r="S24">
        <v>13.534087</v>
      </c>
      <c r="T24">
        <v>0</v>
      </c>
      <c r="U24">
        <v>393.15915000000001</v>
      </c>
      <c r="V24">
        <v>6.9424809999999999</v>
      </c>
      <c r="W24">
        <v>11.5848</v>
      </c>
      <c r="X24">
        <v>85.304288999999997</v>
      </c>
      <c r="Y24">
        <v>0</v>
      </c>
      <c r="Z24">
        <v>0</v>
      </c>
      <c r="AA24">
        <v>41.183964000000003</v>
      </c>
      <c r="AB24">
        <v>0</v>
      </c>
      <c r="AC24">
        <v>0</v>
      </c>
      <c r="AD24">
        <v>35.325626999999997</v>
      </c>
      <c r="AE24">
        <v>46.447808000000002</v>
      </c>
      <c r="AF24">
        <v>5.7113060000000004</v>
      </c>
      <c r="AG24">
        <v>27.73517</v>
      </c>
      <c r="AH24">
        <v>147.64875900000001</v>
      </c>
      <c r="AI24">
        <v>0</v>
      </c>
      <c r="AJ24">
        <v>0</v>
      </c>
      <c r="AK24">
        <v>49.003703999999999</v>
      </c>
      <c r="AL24">
        <v>76.282045999999994</v>
      </c>
      <c r="AM24">
        <v>15.257228</v>
      </c>
      <c r="AN24">
        <v>0.960341</v>
      </c>
      <c r="AO24">
        <v>24.125346</v>
      </c>
      <c r="AP24">
        <v>11.130096999999999</v>
      </c>
      <c r="AQ24">
        <v>0</v>
      </c>
      <c r="AR24">
        <v>45.829469000000003</v>
      </c>
      <c r="AS24">
        <v>30.793733</v>
      </c>
      <c r="AT24">
        <v>13.792669999999999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36.69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1847.4786119999997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180.03094300000001</v>
      </c>
      <c r="L25">
        <v>115.129977</v>
      </c>
      <c r="M25">
        <v>88.816800000000001</v>
      </c>
      <c r="N25">
        <v>114.037875</v>
      </c>
      <c r="O25">
        <v>119.38679399999999</v>
      </c>
      <c r="P25">
        <v>99.194850000000002</v>
      </c>
      <c r="Q25">
        <v>0</v>
      </c>
      <c r="R25">
        <v>15.39944</v>
      </c>
      <c r="S25">
        <v>13.534087</v>
      </c>
      <c r="T25">
        <v>0</v>
      </c>
      <c r="U25">
        <v>399.67559999999997</v>
      </c>
      <c r="V25">
        <v>6.9424809999999999</v>
      </c>
      <c r="W25">
        <v>11.5848</v>
      </c>
      <c r="X25">
        <v>85.304288999999997</v>
      </c>
      <c r="Y25">
        <v>0</v>
      </c>
      <c r="Z25">
        <v>0</v>
      </c>
      <c r="AA25">
        <v>41.183964000000003</v>
      </c>
      <c r="AB25">
        <v>0</v>
      </c>
      <c r="AC25">
        <v>0</v>
      </c>
      <c r="AD25">
        <v>35.325626999999997</v>
      </c>
      <c r="AE25">
        <v>46.447808000000002</v>
      </c>
      <c r="AF25">
        <v>5.7113060000000004</v>
      </c>
      <c r="AG25">
        <v>27.73517</v>
      </c>
      <c r="AH25">
        <v>147.64875900000001</v>
      </c>
      <c r="AI25">
        <v>0</v>
      </c>
      <c r="AJ25">
        <v>0</v>
      </c>
      <c r="AK25">
        <v>49.003703999999999</v>
      </c>
      <c r="AL25">
        <v>76.282045999999994</v>
      </c>
      <c r="AM25">
        <v>15.257228</v>
      </c>
      <c r="AN25">
        <v>0.960341</v>
      </c>
      <c r="AO25">
        <v>24.125346</v>
      </c>
      <c r="AP25">
        <v>11.130096999999999</v>
      </c>
      <c r="AQ25">
        <v>0</v>
      </c>
      <c r="AR25">
        <v>45.829469000000003</v>
      </c>
      <c r="AS25">
        <v>30.793733</v>
      </c>
      <c r="AT25">
        <v>13.792669999999999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34.75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1855.0152039999996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180.03094300000001</v>
      </c>
      <c r="L26">
        <v>115.129977</v>
      </c>
      <c r="M26">
        <v>88.816800000000001</v>
      </c>
      <c r="N26">
        <v>114.037875</v>
      </c>
      <c r="O26">
        <v>119.38679399999999</v>
      </c>
      <c r="P26">
        <v>99.194850000000002</v>
      </c>
      <c r="Q26">
        <v>0</v>
      </c>
      <c r="R26">
        <v>15.39944</v>
      </c>
      <c r="S26">
        <v>13.534087</v>
      </c>
      <c r="T26">
        <v>0</v>
      </c>
      <c r="U26">
        <v>399.67559999999997</v>
      </c>
      <c r="V26">
        <v>6.9424809999999999</v>
      </c>
      <c r="W26">
        <v>11.5848</v>
      </c>
      <c r="X26">
        <v>85.304288999999997</v>
      </c>
      <c r="Y26">
        <v>0</v>
      </c>
      <c r="Z26">
        <v>0</v>
      </c>
      <c r="AA26">
        <v>41.183964000000003</v>
      </c>
      <c r="AB26">
        <v>0</v>
      </c>
      <c r="AC26">
        <v>0</v>
      </c>
      <c r="AD26">
        <v>35.325626999999997</v>
      </c>
      <c r="AE26">
        <v>46.447808000000002</v>
      </c>
      <c r="AF26">
        <v>5.7113060000000004</v>
      </c>
      <c r="AG26">
        <v>27.73517</v>
      </c>
      <c r="AH26">
        <v>147.64875900000001</v>
      </c>
      <c r="AI26">
        <v>0</v>
      </c>
      <c r="AJ26">
        <v>0</v>
      </c>
      <c r="AK26">
        <v>49.003703999999999</v>
      </c>
      <c r="AL26">
        <v>76.282045999999994</v>
      </c>
      <c r="AM26">
        <v>15.257228</v>
      </c>
      <c r="AN26">
        <v>0.960341</v>
      </c>
      <c r="AO26">
        <v>24.125346</v>
      </c>
      <c r="AP26">
        <v>11.130096999999999</v>
      </c>
      <c r="AQ26">
        <v>0</v>
      </c>
      <c r="AR26">
        <v>45.829469000000003</v>
      </c>
      <c r="AS26">
        <v>30.793733</v>
      </c>
      <c r="AT26">
        <v>13.792669999999999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33.79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1854.0552039999995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180.03094300000001</v>
      </c>
      <c r="L27">
        <v>115.129977</v>
      </c>
      <c r="M27">
        <v>88.816800000000001</v>
      </c>
      <c r="N27">
        <v>114.037875</v>
      </c>
      <c r="O27">
        <v>119.38679399999999</v>
      </c>
      <c r="P27">
        <v>99.194850000000002</v>
      </c>
      <c r="Q27">
        <v>0</v>
      </c>
      <c r="R27">
        <v>12.386082</v>
      </c>
      <c r="S27">
        <v>13.534087</v>
      </c>
      <c r="T27">
        <v>0</v>
      </c>
      <c r="U27">
        <v>399.67559999999997</v>
      </c>
      <c r="V27">
        <v>6.9424809999999999</v>
      </c>
      <c r="W27">
        <v>11.5848</v>
      </c>
      <c r="X27">
        <v>85.304288999999997</v>
      </c>
      <c r="Y27">
        <v>0</v>
      </c>
      <c r="Z27">
        <v>0</v>
      </c>
      <c r="AA27">
        <v>41.183964000000003</v>
      </c>
      <c r="AB27">
        <v>0</v>
      </c>
      <c r="AC27">
        <v>0</v>
      </c>
      <c r="AD27">
        <v>35.325626999999997</v>
      </c>
      <c r="AE27">
        <v>46.447808000000002</v>
      </c>
      <c r="AF27">
        <v>5.7113060000000004</v>
      </c>
      <c r="AG27">
        <v>27.73517</v>
      </c>
      <c r="AH27">
        <v>147.64875900000001</v>
      </c>
      <c r="AI27">
        <v>0</v>
      </c>
      <c r="AJ27">
        <v>0</v>
      </c>
      <c r="AK27">
        <v>49.003703999999999</v>
      </c>
      <c r="AL27">
        <v>76.282045999999994</v>
      </c>
      <c r="AM27">
        <v>15.257228</v>
      </c>
      <c r="AN27">
        <v>0.960341</v>
      </c>
      <c r="AO27">
        <v>24.125346</v>
      </c>
      <c r="AP27">
        <v>11.130096999999999</v>
      </c>
      <c r="AQ27">
        <v>0</v>
      </c>
      <c r="AR27">
        <v>45.829469000000003</v>
      </c>
      <c r="AS27">
        <v>30.793733</v>
      </c>
      <c r="AT27">
        <v>13.792669999999999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28.96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1846.2118459999997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180.03094300000001</v>
      </c>
      <c r="L28">
        <v>115.129977</v>
      </c>
      <c r="M28">
        <v>88.816800000000001</v>
      </c>
      <c r="N28">
        <v>114.037875</v>
      </c>
      <c r="O28">
        <v>119.38679399999999</v>
      </c>
      <c r="P28">
        <v>99.194850000000002</v>
      </c>
      <c r="Q28">
        <v>0</v>
      </c>
      <c r="R28">
        <v>16.411799999999999</v>
      </c>
      <c r="S28">
        <v>13.534087</v>
      </c>
      <c r="T28">
        <v>0</v>
      </c>
      <c r="U28">
        <v>399.67559999999997</v>
      </c>
      <c r="V28">
        <v>6.9424809999999999</v>
      </c>
      <c r="W28">
        <v>24.599937000000001</v>
      </c>
      <c r="X28">
        <v>85.304288999999997</v>
      </c>
      <c r="Y28">
        <v>0</v>
      </c>
      <c r="Z28">
        <v>0</v>
      </c>
      <c r="AA28">
        <v>41.183964000000003</v>
      </c>
      <c r="AB28">
        <v>0</v>
      </c>
      <c r="AC28">
        <v>0</v>
      </c>
      <c r="AD28">
        <v>35.325626999999997</v>
      </c>
      <c r="AE28">
        <v>46.447808000000002</v>
      </c>
      <c r="AF28">
        <v>5.7113060000000004</v>
      </c>
      <c r="AG28">
        <v>27.73517</v>
      </c>
      <c r="AH28">
        <v>147.64875900000001</v>
      </c>
      <c r="AI28">
        <v>0</v>
      </c>
      <c r="AJ28">
        <v>0</v>
      </c>
      <c r="AK28">
        <v>49.003703999999999</v>
      </c>
      <c r="AL28">
        <v>76.282045999999994</v>
      </c>
      <c r="AM28">
        <v>15.257228</v>
      </c>
      <c r="AN28">
        <v>0.960341</v>
      </c>
      <c r="AO28">
        <v>24.125346</v>
      </c>
      <c r="AP28">
        <v>11.130096999999999</v>
      </c>
      <c r="AQ28">
        <v>0</v>
      </c>
      <c r="AR28">
        <v>50.092675</v>
      </c>
      <c r="AS28">
        <v>30.793733</v>
      </c>
      <c r="AT28">
        <v>13.792669999999999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29.93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1868.4859069999995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180.03094300000001</v>
      </c>
      <c r="L29">
        <v>114.25241200000001</v>
      </c>
      <c r="M29">
        <v>88.816800000000001</v>
      </c>
      <c r="N29">
        <v>114.037875</v>
      </c>
      <c r="O29">
        <v>119.38679399999999</v>
      </c>
      <c r="P29">
        <v>99.194850000000002</v>
      </c>
      <c r="Q29">
        <v>0</v>
      </c>
      <c r="R29">
        <v>23.602201000000001</v>
      </c>
      <c r="S29">
        <v>13.534087</v>
      </c>
      <c r="T29">
        <v>0</v>
      </c>
      <c r="U29">
        <v>399.67559999999997</v>
      </c>
      <c r="V29">
        <v>9.5182819999999992</v>
      </c>
      <c r="W29">
        <v>29.600708999999998</v>
      </c>
      <c r="X29">
        <v>104.874724</v>
      </c>
      <c r="Y29">
        <v>0</v>
      </c>
      <c r="Z29">
        <v>0</v>
      </c>
      <c r="AA29">
        <v>41.183964000000003</v>
      </c>
      <c r="AB29">
        <v>0</v>
      </c>
      <c r="AC29">
        <v>0</v>
      </c>
      <c r="AD29">
        <v>35.325626999999997</v>
      </c>
      <c r="AE29">
        <v>46.447808000000002</v>
      </c>
      <c r="AF29">
        <v>5.7113060000000004</v>
      </c>
      <c r="AG29">
        <v>27.73517</v>
      </c>
      <c r="AH29">
        <v>147.64875900000001</v>
      </c>
      <c r="AI29">
        <v>0</v>
      </c>
      <c r="AJ29">
        <v>0</v>
      </c>
      <c r="AK29">
        <v>49.003703999999999</v>
      </c>
      <c r="AL29">
        <v>76.282045999999994</v>
      </c>
      <c r="AM29">
        <v>15.257228</v>
      </c>
      <c r="AN29">
        <v>0.960341</v>
      </c>
      <c r="AO29">
        <v>24.125346</v>
      </c>
      <c r="AP29">
        <v>11.130096999999999</v>
      </c>
      <c r="AQ29">
        <v>0</v>
      </c>
      <c r="AR29">
        <v>50.092675</v>
      </c>
      <c r="AS29">
        <v>30.793733</v>
      </c>
      <c r="AT29">
        <v>13.792669999999999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31.86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1903.8757509999996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180.03094300000001</v>
      </c>
      <c r="L30">
        <v>114.25241200000001</v>
      </c>
      <c r="M30">
        <v>88.816800000000001</v>
      </c>
      <c r="N30">
        <v>114.037875</v>
      </c>
      <c r="O30">
        <v>119.38679399999999</v>
      </c>
      <c r="P30">
        <v>99.194850000000002</v>
      </c>
      <c r="Q30">
        <v>0</v>
      </c>
      <c r="R30">
        <v>24.135000000000002</v>
      </c>
      <c r="S30">
        <v>13.534087</v>
      </c>
      <c r="T30">
        <v>0</v>
      </c>
      <c r="U30">
        <v>399.67559999999997</v>
      </c>
      <c r="V30">
        <v>9.8386809999999993</v>
      </c>
      <c r="W30">
        <v>29.600708999999998</v>
      </c>
      <c r="X30">
        <v>105.25679</v>
      </c>
      <c r="Y30">
        <v>0</v>
      </c>
      <c r="Z30">
        <v>0</v>
      </c>
      <c r="AA30">
        <v>41.183964000000003</v>
      </c>
      <c r="AB30">
        <v>0</v>
      </c>
      <c r="AC30">
        <v>0</v>
      </c>
      <c r="AD30">
        <v>35.325626999999997</v>
      </c>
      <c r="AE30">
        <v>46.447808000000002</v>
      </c>
      <c r="AF30">
        <v>5.7113060000000004</v>
      </c>
      <c r="AG30">
        <v>27.73517</v>
      </c>
      <c r="AH30">
        <v>147.64875900000001</v>
      </c>
      <c r="AI30">
        <v>0</v>
      </c>
      <c r="AJ30">
        <v>0</v>
      </c>
      <c r="AK30">
        <v>49.003703999999999</v>
      </c>
      <c r="AL30">
        <v>76.282045999999994</v>
      </c>
      <c r="AM30">
        <v>15.257228</v>
      </c>
      <c r="AN30">
        <v>0.960341</v>
      </c>
      <c r="AO30">
        <v>24.125346</v>
      </c>
      <c r="AP30">
        <v>11.130096999999999</v>
      </c>
      <c r="AQ30">
        <v>0</v>
      </c>
      <c r="AR30">
        <v>45.829469000000003</v>
      </c>
      <c r="AS30">
        <v>30.793733</v>
      </c>
      <c r="AT30">
        <v>13.792669999999999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32.82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1901.8078089999995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180.03094300000001</v>
      </c>
      <c r="L31">
        <v>114.25241200000001</v>
      </c>
      <c r="M31">
        <v>88.816800000000001</v>
      </c>
      <c r="N31">
        <v>114.037875</v>
      </c>
      <c r="O31">
        <v>119.38679399999999</v>
      </c>
      <c r="P31">
        <v>99.194850000000002</v>
      </c>
      <c r="Q31">
        <v>0</v>
      </c>
      <c r="R31">
        <v>28.962</v>
      </c>
      <c r="S31">
        <v>13.178611999999999</v>
      </c>
      <c r="T31">
        <v>0</v>
      </c>
      <c r="U31">
        <v>399.67559999999997</v>
      </c>
      <c r="V31">
        <v>9.8386809999999993</v>
      </c>
      <c r="W31">
        <v>29.600708999999998</v>
      </c>
      <c r="X31">
        <v>105.25679</v>
      </c>
      <c r="Y31">
        <v>0</v>
      </c>
      <c r="Z31">
        <v>0</v>
      </c>
      <c r="AA31">
        <v>41.183964000000003</v>
      </c>
      <c r="AB31">
        <v>0</v>
      </c>
      <c r="AC31">
        <v>0</v>
      </c>
      <c r="AD31">
        <v>35.325626999999997</v>
      </c>
      <c r="AE31">
        <v>32.203812999999997</v>
      </c>
      <c r="AF31">
        <v>5.7113060000000004</v>
      </c>
      <c r="AG31">
        <v>27.73517</v>
      </c>
      <c r="AH31">
        <v>147.64875900000001</v>
      </c>
      <c r="AI31">
        <v>0</v>
      </c>
      <c r="AJ31">
        <v>0</v>
      </c>
      <c r="AK31">
        <v>49.003703999999999</v>
      </c>
      <c r="AL31">
        <v>76.282045999999994</v>
      </c>
      <c r="AM31">
        <v>15.257228</v>
      </c>
      <c r="AN31">
        <v>0.960341</v>
      </c>
      <c r="AO31">
        <v>24.125346</v>
      </c>
      <c r="AP31">
        <v>11.130096999999999</v>
      </c>
      <c r="AQ31">
        <v>0</v>
      </c>
      <c r="AR31">
        <v>45.829469000000003</v>
      </c>
      <c r="AS31">
        <v>30.793733</v>
      </c>
      <c r="AT31">
        <v>13.792669999999999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40.549999999999997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1899.7653389999996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180.03094300000001</v>
      </c>
      <c r="L32">
        <v>114.25241200000001</v>
      </c>
      <c r="M32">
        <v>88.816800000000001</v>
      </c>
      <c r="N32">
        <v>114.037875</v>
      </c>
      <c r="O32">
        <v>119.38679399999999</v>
      </c>
      <c r="P32">
        <v>99.194850000000002</v>
      </c>
      <c r="Q32">
        <v>0</v>
      </c>
      <c r="R32">
        <v>28.962</v>
      </c>
      <c r="S32">
        <v>13.178611999999999</v>
      </c>
      <c r="T32">
        <v>0</v>
      </c>
      <c r="U32">
        <v>399.67559999999997</v>
      </c>
      <c r="V32">
        <v>9.8386809999999993</v>
      </c>
      <c r="W32">
        <v>29.600708999999998</v>
      </c>
      <c r="X32">
        <v>105.25679</v>
      </c>
      <c r="Y32">
        <v>0</v>
      </c>
      <c r="Z32">
        <v>0</v>
      </c>
      <c r="AA32">
        <v>41.183964000000003</v>
      </c>
      <c r="AB32">
        <v>0</v>
      </c>
      <c r="AC32">
        <v>0</v>
      </c>
      <c r="AD32">
        <v>35.325626999999997</v>
      </c>
      <c r="AE32">
        <v>32.203812999999997</v>
      </c>
      <c r="AF32">
        <v>5.7113060000000004</v>
      </c>
      <c r="AG32">
        <v>27.73517</v>
      </c>
      <c r="AH32">
        <v>147.64875900000001</v>
      </c>
      <c r="AI32">
        <v>0</v>
      </c>
      <c r="AJ32">
        <v>0</v>
      </c>
      <c r="AK32">
        <v>49.003703999999999</v>
      </c>
      <c r="AL32">
        <v>76.282045999999994</v>
      </c>
      <c r="AM32">
        <v>15.257228</v>
      </c>
      <c r="AN32">
        <v>0.960341</v>
      </c>
      <c r="AO32">
        <v>24.125346</v>
      </c>
      <c r="AP32">
        <v>11.130096999999999</v>
      </c>
      <c r="AQ32">
        <v>0</v>
      </c>
      <c r="AR32">
        <v>45.829469000000003</v>
      </c>
      <c r="AS32">
        <v>30.793733</v>
      </c>
      <c r="AT32">
        <v>13.792669999999999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41.51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1900.7253389999996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179.471656</v>
      </c>
      <c r="L33">
        <v>114.25241200000001</v>
      </c>
      <c r="M33">
        <v>88.816800000000001</v>
      </c>
      <c r="N33">
        <v>114.037875</v>
      </c>
      <c r="O33">
        <v>119.38679399999999</v>
      </c>
      <c r="P33">
        <v>99.194850000000002</v>
      </c>
      <c r="Q33">
        <v>0</v>
      </c>
      <c r="R33">
        <v>25.029384</v>
      </c>
      <c r="S33">
        <v>13.178611999999999</v>
      </c>
      <c r="T33">
        <v>0</v>
      </c>
      <c r="U33">
        <v>399.67559999999997</v>
      </c>
      <c r="V33">
        <v>6.9424809999999999</v>
      </c>
      <c r="W33">
        <v>24.435818999999999</v>
      </c>
      <c r="X33">
        <v>96.066181999999998</v>
      </c>
      <c r="Y33">
        <v>0</v>
      </c>
      <c r="Z33">
        <v>0</v>
      </c>
      <c r="AA33">
        <v>41.183964000000003</v>
      </c>
      <c r="AB33">
        <v>0</v>
      </c>
      <c r="AC33">
        <v>0</v>
      </c>
      <c r="AD33">
        <v>35.325626999999997</v>
      </c>
      <c r="AE33">
        <v>32.203812999999997</v>
      </c>
      <c r="AF33">
        <v>5.7113060000000004</v>
      </c>
      <c r="AG33">
        <v>27.73517</v>
      </c>
      <c r="AH33">
        <v>147.64875900000001</v>
      </c>
      <c r="AI33">
        <v>0</v>
      </c>
      <c r="AJ33">
        <v>0</v>
      </c>
      <c r="AK33">
        <v>49.003703999999999</v>
      </c>
      <c r="AL33">
        <v>75.160252</v>
      </c>
      <c r="AM33">
        <v>15.257228</v>
      </c>
      <c r="AN33">
        <v>0.960341</v>
      </c>
      <c r="AO33">
        <v>24.125346</v>
      </c>
      <c r="AP33">
        <v>11.130096999999999</v>
      </c>
      <c r="AQ33">
        <v>0</v>
      </c>
      <c r="AR33">
        <v>45.829469000000003</v>
      </c>
      <c r="AS33">
        <v>30.793733</v>
      </c>
      <c r="AT33">
        <v>13.792669999999999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41.51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1877.8599439999998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179.471656</v>
      </c>
      <c r="L34">
        <v>114.25241200000001</v>
      </c>
      <c r="M34">
        <v>88.816800000000001</v>
      </c>
      <c r="N34">
        <v>114.037875</v>
      </c>
      <c r="O34">
        <v>119.38679399999999</v>
      </c>
      <c r="P34">
        <v>99.194850000000002</v>
      </c>
      <c r="Q34">
        <v>0</v>
      </c>
      <c r="R34">
        <v>23.970882</v>
      </c>
      <c r="S34">
        <v>13.230256000000001</v>
      </c>
      <c r="T34">
        <v>0</v>
      </c>
      <c r="U34">
        <v>399.67559999999997</v>
      </c>
      <c r="V34">
        <v>6.9424809999999999</v>
      </c>
      <c r="W34">
        <v>24.435818999999999</v>
      </c>
      <c r="X34">
        <v>96.066181999999998</v>
      </c>
      <c r="Y34">
        <v>0</v>
      </c>
      <c r="Z34">
        <v>0</v>
      </c>
      <c r="AA34">
        <v>41.183964000000003</v>
      </c>
      <c r="AB34">
        <v>0</v>
      </c>
      <c r="AC34">
        <v>0</v>
      </c>
      <c r="AD34">
        <v>35.325626999999997</v>
      </c>
      <c r="AE34">
        <v>32.203812999999997</v>
      </c>
      <c r="AF34">
        <v>5.7113060000000004</v>
      </c>
      <c r="AG34">
        <v>27.73517</v>
      </c>
      <c r="AH34">
        <v>147.64875900000001</v>
      </c>
      <c r="AI34">
        <v>0</v>
      </c>
      <c r="AJ34">
        <v>0</v>
      </c>
      <c r="AK34">
        <v>49.003703999999999</v>
      </c>
      <c r="AL34">
        <v>75.160252</v>
      </c>
      <c r="AM34">
        <v>15.257228</v>
      </c>
      <c r="AN34">
        <v>0.960341</v>
      </c>
      <c r="AO34">
        <v>24.125346</v>
      </c>
      <c r="AP34">
        <v>11.130096999999999</v>
      </c>
      <c r="AQ34">
        <v>0</v>
      </c>
      <c r="AR34">
        <v>45.829469000000003</v>
      </c>
      <c r="AS34">
        <v>30.793733</v>
      </c>
      <c r="AT34">
        <v>13.792669999999999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42.48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1877.8230859999996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179.471656</v>
      </c>
      <c r="L35">
        <v>114.25241200000001</v>
      </c>
      <c r="M35">
        <v>88.816800000000001</v>
      </c>
      <c r="N35">
        <v>114.037875</v>
      </c>
      <c r="O35">
        <v>119.38679399999999</v>
      </c>
      <c r="P35">
        <v>99.194850000000002</v>
      </c>
      <c r="Q35">
        <v>0</v>
      </c>
      <c r="R35">
        <v>23.970882</v>
      </c>
      <c r="S35">
        <v>13.230256000000001</v>
      </c>
      <c r="T35">
        <v>0</v>
      </c>
      <c r="U35">
        <v>399.67559999999997</v>
      </c>
      <c r="V35">
        <v>6.9424809999999999</v>
      </c>
      <c r="W35">
        <v>24.435818999999999</v>
      </c>
      <c r="X35">
        <v>83.261802000000003</v>
      </c>
      <c r="Y35">
        <v>0</v>
      </c>
      <c r="Z35">
        <v>0</v>
      </c>
      <c r="AA35">
        <v>41.183964000000003</v>
      </c>
      <c r="AB35">
        <v>0</v>
      </c>
      <c r="AC35">
        <v>0</v>
      </c>
      <c r="AD35">
        <v>35.325626999999997</v>
      </c>
      <c r="AE35">
        <v>32.203812999999997</v>
      </c>
      <c r="AF35">
        <v>7.615075</v>
      </c>
      <c r="AG35">
        <v>27.73517</v>
      </c>
      <c r="AH35">
        <v>147.64875900000001</v>
      </c>
      <c r="AI35">
        <v>0</v>
      </c>
      <c r="AJ35">
        <v>0</v>
      </c>
      <c r="AK35">
        <v>49.003703999999999</v>
      </c>
      <c r="AL35">
        <v>75.160252</v>
      </c>
      <c r="AM35">
        <v>15.257228</v>
      </c>
      <c r="AN35">
        <v>0.960341</v>
      </c>
      <c r="AO35">
        <v>24.125346</v>
      </c>
      <c r="AP35">
        <v>11.130096999999999</v>
      </c>
      <c r="AQ35">
        <v>0</v>
      </c>
      <c r="AR35">
        <v>45.829469000000003</v>
      </c>
      <c r="AS35">
        <v>30.793733</v>
      </c>
      <c r="AT35">
        <v>15.842093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1872.1218979999996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179.471656</v>
      </c>
      <c r="L36">
        <v>114.25241200000001</v>
      </c>
      <c r="M36">
        <v>88.816800000000001</v>
      </c>
      <c r="N36">
        <v>114.037875</v>
      </c>
      <c r="O36">
        <v>119.38679399999999</v>
      </c>
      <c r="P36">
        <v>99.194850000000002</v>
      </c>
      <c r="Q36">
        <v>0</v>
      </c>
      <c r="R36">
        <v>23.970882</v>
      </c>
      <c r="S36">
        <v>13.230256000000001</v>
      </c>
      <c r="T36">
        <v>0</v>
      </c>
      <c r="U36">
        <v>399.67559999999997</v>
      </c>
      <c r="V36">
        <v>6.9424809999999999</v>
      </c>
      <c r="W36">
        <v>24.435818999999999</v>
      </c>
      <c r="X36">
        <v>67.982765000000001</v>
      </c>
      <c r="Y36">
        <v>0</v>
      </c>
      <c r="Z36">
        <v>0</v>
      </c>
      <c r="AA36">
        <v>41.183964000000003</v>
      </c>
      <c r="AB36">
        <v>0</v>
      </c>
      <c r="AC36">
        <v>0</v>
      </c>
      <c r="AD36">
        <v>35.325626999999997</v>
      </c>
      <c r="AE36">
        <v>32.203812999999997</v>
      </c>
      <c r="AF36">
        <v>7.615075</v>
      </c>
      <c r="AG36">
        <v>27.73517</v>
      </c>
      <c r="AH36">
        <v>147.64875900000001</v>
      </c>
      <c r="AI36">
        <v>0</v>
      </c>
      <c r="AJ36">
        <v>0</v>
      </c>
      <c r="AK36">
        <v>49.003703999999999</v>
      </c>
      <c r="AL36">
        <v>75.160252</v>
      </c>
      <c r="AM36">
        <v>15.257228</v>
      </c>
      <c r="AN36">
        <v>0.960341</v>
      </c>
      <c r="AO36">
        <v>24.125346</v>
      </c>
      <c r="AP36">
        <v>11.130096999999999</v>
      </c>
      <c r="AQ36">
        <v>0</v>
      </c>
      <c r="AR36">
        <v>45.829469000000003</v>
      </c>
      <c r="AS36">
        <v>30.793733</v>
      </c>
      <c r="AT36">
        <v>18.036567999999999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1860.8473359999996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179.471656</v>
      </c>
      <c r="L37">
        <v>114.25241200000001</v>
      </c>
      <c r="M37">
        <v>88.816800000000001</v>
      </c>
      <c r="N37">
        <v>114.037875</v>
      </c>
      <c r="O37">
        <v>119.38679399999999</v>
      </c>
      <c r="P37">
        <v>99.194850000000002</v>
      </c>
      <c r="Q37">
        <v>0</v>
      </c>
      <c r="R37">
        <v>23.970882</v>
      </c>
      <c r="S37">
        <v>13.230256000000001</v>
      </c>
      <c r="T37">
        <v>0</v>
      </c>
      <c r="U37">
        <v>399.67559999999997</v>
      </c>
      <c r="V37">
        <v>6.9424809999999999</v>
      </c>
      <c r="W37">
        <v>24.435818999999999</v>
      </c>
      <c r="X37">
        <v>65.329487</v>
      </c>
      <c r="Y37">
        <v>0</v>
      </c>
      <c r="Z37">
        <v>0</v>
      </c>
      <c r="AA37">
        <v>41.183964000000003</v>
      </c>
      <c r="AB37">
        <v>0</v>
      </c>
      <c r="AC37">
        <v>0</v>
      </c>
      <c r="AD37">
        <v>35.325626999999997</v>
      </c>
      <c r="AE37">
        <v>32.203812999999997</v>
      </c>
      <c r="AF37">
        <v>7.615075</v>
      </c>
      <c r="AG37">
        <v>27.73517</v>
      </c>
      <c r="AH37">
        <v>147.64875900000001</v>
      </c>
      <c r="AI37">
        <v>0</v>
      </c>
      <c r="AJ37">
        <v>0</v>
      </c>
      <c r="AK37">
        <v>49.003703999999999</v>
      </c>
      <c r="AL37">
        <v>74.038456999999994</v>
      </c>
      <c r="AM37">
        <v>15.257228</v>
      </c>
      <c r="AN37">
        <v>0.960341</v>
      </c>
      <c r="AO37">
        <v>26.963622000000001</v>
      </c>
      <c r="AP37">
        <v>7.420064</v>
      </c>
      <c r="AQ37">
        <v>0</v>
      </c>
      <c r="AR37">
        <v>45.829469000000003</v>
      </c>
      <c r="AS37">
        <v>30.793733</v>
      </c>
      <c r="AT37">
        <v>19.309737999999999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49.78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1859.8136759999995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179.471656</v>
      </c>
      <c r="L38">
        <v>114.25241200000001</v>
      </c>
      <c r="M38">
        <v>88.816800000000001</v>
      </c>
      <c r="N38">
        <v>114.037875</v>
      </c>
      <c r="O38">
        <v>119.38679399999999</v>
      </c>
      <c r="P38">
        <v>99.194850000000002</v>
      </c>
      <c r="Q38">
        <v>0</v>
      </c>
      <c r="R38">
        <v>23.970882</v>
      </c>
      <c r="S38">
        <v>13.230256000000001</v>
      </c>
      <c r="T38">
        <v>0</v>
      </c>
      <c r="U38">
        <v>399.67559999999997</v>
      </c>
      <c r="V38">
        <v>6.9424809999999999</v>
      </c>
      <c r="W38">
        <v>24.435818999999999</v>
      </c>
      <c r="X38">
        <v>65.329487</v>
      </c>
      <c r="Y38">
        <v>0</v>
      </c>
      <c r="Z38">
        <v>0</v>
      </c>
      <c r="AA38">
        <v>41.183964000000003</v>
      </c>
      <c r="AB38">
        <v>0</v>
      </c>
      <c r="AC38">
        <v>0</v>
      </c>
      <c r="AD38">
        <v>35.325626999999997</v>
      </c>
      <c r="AE38">
        <v>32.203812999999997</v>
      </c>
      <c r="AF38">
        <v>7.615075</v>
      </c>
      <c r="AG38">
        <v>27.73517</v>
      </c>
      <c r="AH38">
        <v>147.64875900000001</v>
      </c>
      <c r="AI38">
        <v>0</v>
      </c>
      <c r="AJ38">
        <v>0</v>
      </c>
      <c r="AK38">
        <v>49.003703999999999</v>
      </c>
      <c r="AL38">
        <v>74.038456999999994</v>
      </c>
      <c r="AM38">
        <v>15.257228</v>
      </c>
      <c r="AN38">
        <v>0.960341</v>
      </c>
      <c r="AO38">
        <v>26.963622000000001</v>
      </c>
      <c r="AP38">
        <v>7.420064</v>
      </c>
      <c r="AQ38">
        <v>0</v>
      </c>
      <c r="AR38">
        <v>45.829469000000003</v>
      </c>
      <c r="AS38">
        <v>30.793733</v>
      </c>
      <c r="AT38">
        <v>19.309737999999999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50.2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1860.2336759999996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180.02197200000001</v>
      </c>
      <c r="L39">
        <v>114.25241200000001</v>
      </c>
      <c r="M39">
        <v>88.816800000000001</v>
      </c>
      <c r="N39">
        <v>114.037875</v>
      </c>
      <c r="O39">
        <v>119.38679399999999</v>
      </c>
      <c r="P39">
        <v>99.194850000000002</v>
      </c>
      <c r="Q39">
        <v>0</v>
      </c>
      <c r="R39">
        <v>21.993575</v>
      </c>
      <c r="S39">
        <v>13.230256000000001</v>
      </c>
      <c r="T39">
        <v>0</v>
      </c>
      <c r="U39">
        <v>399.67559999999997</v>
      </c>
      <c r="V39">
        <v>6.9424809999999999</v>
      </c>
      <c r="W39">
        <v>24.435818999999999</v>
      </c>
      <c r="X39">
        <v>65.329487</v>
      </c>
      <c r="Y39">
        <v>0</v>
      </c>
      <c r="Z39">
        <v>0</v>
      </c>
      <c r="AA39">
        <v>41.183964000000003</v>
      </c>
      <c r="AB39">
        <v>0</v>
      </c>
      <c r="AC39">
        <v>0</v>
      </c>
      <c r="AD39">
        <v>35.325626999999997</v>
      </c>
      <c r="AE39">
        <v>32.203812999999997</v>
      </c>
      <c r="AF39">
        <v>7.615075</v>
      </c>
      <c r="AG39">
        <v>27.73517</v>
      </c>
      <c r="AH39">
        <v>147.64875900000001</v>
      </c>
      <c r="AI39">
        <v>0</v>
      </c>
      <c r="AJ39">
        <v>0</v>
      </c>
      <c r="AK39">
        <v>49.003703999999999</v>
      </c>
      <c r="AL39">
        <v>72.916662000000002</v>
      </c>
      <c r="AM39">
        <v>15.257228</v>
      </c>
      <c r="AN39">
        <v>0.960341</v>
      </c>
      <c r="AO39">
        <v>26.963622000000001</v>
      </c>
      <c r="AP39">
        <v>3.710032</v>
      </c>
      <c r="AQ39">
        <v>0</v>
      </c>
      <c r="AR39">
        <v>45.829469000000003</v>
      </c>
      <c r="AS39">
        <v>30.793733</v>
      </c>
      <c r="AT39">
        <v>19.309737999999999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49.78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1853.5548579999997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180.02197200000001</v>
      </c>
      <c r="L40">
        <v>114.25241200000001</v>
      </c>
      <c r="M40">
        <v>88.816800000000001</v>
      </c>
      <c r="N40">
        <v>114.037875</v>
      </c>
      <c r="O40">
        <v>119.38679399999999</v>
      </c>
      <c r="P40">
        <v>99.194850000000002</v>
      </c>
      <c r="Q40">
        <v>0</v>
      </c>
      <c r="R40">
        <v>21.037016000000001</v>
      </c>
      <c r="S40">
        <v>13.230256000000001</v>
      </c>
      <c r="T40">
        <v>0</v>
      </c>
      <c r="U40">
        <v>399.67559999999997</v>
      </c>
      <c r="V40">
        <v>6.9424809999999999</v>
      </c>
      <c r="W40">
        <v>24.435818999999999</v>
      </c>
      <c r="X40">
        <v>65.329487</v>
      </c>
      <c r="Y40">
        <v>0</v>
      </c>
      <c r="Z40">
        <v>0</v>
      </c>
      <c r="AA40">
        <v>41.183964000000003</v>
      </c>
      <c r="AB40">
        <v>0</v>
      </c>
      <c r="AC40">
        <v>0</v>
      </c>
      <c r="AD40">
        <v>35.325626999999997</v>
      </c>
      <c r="AE40">
        <v>32.203812999999997</v>
      </c>
      <c r="AF40">
        <v>7.615075</v>
      </c>
      <c r="AG40">
        <v>27.73517</v>
      </c>
      <c r="AH40">
        <v>147.64875900000001</v>
      </c>
      <c r="AI40">
        <v>0</v>
      </c>
      <c r="AJ40">
        <v>0</v>
      </c>
      <c r="AK40">
        <v>49.003703999999999</v>
      </c>
      <c r="AL40">
        <v>72.916662000000002</v>
      </c>
      <c r="AM40">
        <v>15.257228</v>
      </c>
      <c r="AN40">
        <v>0.960341</v>
      </c>
      <c r="AO40">
        <v>26.963622000000001</v>
      </c>
      <c r="AP40">
        <v>3.710032</v>
      </c>
      <c r="AQ40">
        <v>0</v>
      </c>
      <c r="AR40">
        <v>45.829469000000003</v>
      </c>
      <c r="AS40">
        <v>30.793733</v>
      </c>
      <c r="AT40">
        <v>19.309737999999999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49.78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1852.5982989999998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180.02197200000001</v>
      </c>
      <c r="L41">
        <v>114.25241200000001</v>
      </c>
      <c r="M41">
        <v>88.816800000000001</v>
      </c>
      <c r="N41">
        <v>114.037875</v>
      </c>
      <c r="O41">
        <v>119.38679399999999</v>
      </c>
      <c r="P41">
        <v>99.194850000000002</v>
      </c>
      <c r="Q41">
        <v>0</v>
      </c>
      <c r="R41">
        <v>21.037016000000001</v>
      </c>
      <c r="S41">
        <v>13.230256000000001</v>
      </c>
      <c r="T41">
        <v>0</v>
      </c>
      <c r="U41">
        <v>399.67559999999997</v>
      </c>
      <c r="V41">
        <v>6.9424809999999999</v>
      </c>
      <c r="W41">
        <v>24.435818999999999</v>
      </c>
      <c r="X41">
        <v>65.329487</v>
      </c>
      <c r="Y41">
        <v>0</v>
      </c>
      <c r="Z41">
        <v>0</v>
      </c>
      <c r="AA41">
        <v>41.183964000000003</v>
      </c>
      <c r="AB41">
        <v>0</v>
      </c>
      <c r="AC41">
        <v>0</v>
      </c>
      <c r="AD41">
        <v>35.325626999999997</v>
      </c>
      <c r="AE41">
        <v>32.203812999999997</v>
      </c>
      <c r="AF41">
        <v>7.615075</v>
      </c>
      <c r="AG41">
        <v>27.73517</v>
      </c>
      <c r="AH41">
        <v>0</v>
      </c>
      <c r="AI41">
        <v>0</v>
      </c>
      <c r="AJ41">
        <v>0</v>
      </c>
      <c r="AK41">
        <v>49.003703999999999</v>
      </c>
      <c r="AL41">
        <v>69.551277999999996</v>
      </c>
      <c r="AM41">
        <v>15.257228</v>
      </c>
      <c r="AN41">
        <v>0.960341</v>
      </c>
      <c r="AO41">
        <v>26.963622000000001</v>
      </c>
      <c r="AP41">
        <v>11.130096999999999</v>
      </c>
      <c r="AQ41">
        <v>0</v>
      </c>
      <c r="AR41">
        <v>45.829469000000003</v>
      </c>
      <c r="AS41">
        <v>30.793733</v>
      </c>
      <c r="AT41">
        <v>19.309737999999999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49.78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1709.0042209999997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180.02197200000001</v>
      </c>
      <c r="L42">
        <v>114.25241200000001</v>
      </c>
      <c r="M42">
        <v>88.816800000000001</v>
      </c>
      <c r="N42">
        <v>114.037875</v>
      </c>
      <c r="O42">
        <v>119.38679399999999</v>
      </c>
      <c r="P42">
        <v>99.194850000000002</v>
      </c>
      <c r="Q42">
        <v>0</v>
      </c>
      <c r="R42">
        <v>21.037016000000001</v>
      </c>
      <c r="S42">
        <v>13.230256000000001</v>
      </c>
      <c r="T42">
        <v>0</v>
      </c>
      <c r="U42">
        <v>399.67559999999997</v>
      </c>
      <c r="V42">
        <v>6.9424809999999999</v>
      </c>
      <c r="W42">
        <v>24.435818999999999</v>
      </c>
      <c r="X42">
        <v>65.329487</v>
      </c>
      <c r="Y42">
        <v>0</v>
      </c>
      <c r="Z42">
        <v>0</v>
      </c>
      <c r="AA42">
        <v>41.183964000000003</v>
      </c>
      <c r="AB42">
        <v>0</v>
      </c>
      <c r="AC42">
        <v>0</v>
      </c>
      <c r="AD42">
        <v>35.325626999999997</v>
      </c>
      <c r="AE42">
        <v>32.203812999999997</v>
      </c>
      <c r="AF42">
        <v>7.615075</v>
      </c>
      <c r="AG42">
        <v>27.73517</v>
      </c>
      <c r="AH42">
        <v>0</v>
      </c>
      <c r="AI42">
        <v>0</v>
      </c>
      <c r="AJ42">
        <v>0</v>
      </c>
      <c r="AK42">
        <v>49.003703999999999</v>
      </c>
      <c r="AL42">
        <v>69.551277999999996</v>
      </c>
      <c r="AM42">
        <v>15.257228</v>
      </c>
      <c r="AN42">
        <v>0.960341</v>
      </c>
      <c r="AO42">
        <v>26.963622000000001</v>
      </c>
      <c r="AP42">
        <v>11.130096999999999</v>
      </c>
      <c r="AQ42">
        <v>0</v>
      </c>
      <c r="AR42">
        <v>45.829469000000003</v>
      </c>
      <c r="AS42">
        <v>30.793733</v>
      </c>
      <c r="AT42">
        <v>19.309737999999999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49.78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1709.0042209999997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180.02197200000001</v>
      </c>
      <c r="L43">
        <v>115.129977</v>
      </c>
      <c r="M43">
        <v>88.816800000000001</v>
      </c>
      <c r="N43">
        <v>114.037875</v>
      </c>
      <c r="O43">
        <v>119.38679399999999</v>
      </c>
      <c r="P43">
        <v>99.194850000000002</v>
      </c>
      <c r="Q43">
        <v>0</v>
      </c>
      <c r="R43">
        <v>23.970882</v>
      </c>
      <c r="S43">
        <v>13.577214</v>
      </c>
      <c r="T43">
        <v>0</v>
      </c>
      <c r="U43">
        <v>399.67559999999997</v>
      </c>
      <c r="V43">
        <v>6.9424809999999999</v>
      </c>
      <c r="W43">
        <v>24.435818999999999</v>
      </c>
      <c r="X43">
        <v>65.329487</v>
      </c>
      <c r="Y43">
        <v>0</v>
      </c>
      <c r="Z43">
        <v>0</v>
      </c>
      <c r="AA43">
        <v>41.183964000000003</v>
      </c>
      <c r="AB43">
        <v>0</v>
      </c>
      <c r="AC43">
        <v>0</v>
      </c>
      <c r="AD43">
        <v>35.325626999999997</v>
      </c>
      <c r="AE43">
        <v>32.203812999999997</v>
      </c>
      <c r="AF43">
        <v>7.615075</v>
      </c>
      <c r="AG43">
        <v>27.73517</v>
      </c>
      <c r="AH43">
        <v>0</v>
      </c>
      <c r="AI43">
        <v>0</v>
      </c>
      <c r="AJ43">
        <v>0</v>
      </c>
      <c r="AK43">
        <v>49.003703999999999</v>
      </c>
      <c r="AL43">
        <v>69.551277999999996</v>
      </c>
      <c r="AM43">
        <v>15.257228</v>
      </c>
      <c r="AN43">
        <v>0.960341</v>
      </c>
      <c r="AO43">
        <v>26.963622000000001</v>
      </c>
      <c r="AP43">
        <v>11.130096999999999</v>
      </c>
      <c r="AQ43">
        <v>0</v>
      </c>
      <c r="AR43">
        <v>45.829469000000003</v>
      </c>
      <c r="AS43">
        <v>30.793733</v>
      </c>
      <c r="AT43">
        <v>19.309737999999999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49.78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1713.1626099999996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180.02197200000001</v>
      </c>
      <c r="L44">
        <v>115.129977</v>
      </c>
      <c r="M44">
        <v>88.816800000000001</v>
      </c>
      <c r="N44">
        <v>114.037875</v>
      </c>
      <c r="O44">
        <v>119.38679399999999</v>
      </c>
      <c r="P44">
        <v>99.194850000000002</v>
      </c>
      <c r="Q44">
        <v>0</v>
      </c>
      <c r="R44">
        <v>23.970882</v>
      </c>
      <c r="S44">
        <v>13.577214</v>
      </c>
      <c r="T44">
        <v>0</v>
      </c>
      <c r="U44">
        <v>399.67559999999997</v>
      </c>
      <c r="V44">
        <v>6.9424809999999999</v>
      </c>
      <c r="W44">
        <v>24.435818999999999</v>
      </c>
      <c r="X44">
        <v>65.329487</v>
      </c>
      <c r="Y44">
        <v>0</v>
      </c>
      <c r="Z44">
        <v>0</v>
      </c>
      <c r="AA44">
        <v>41.183964000000003</v>
      </c>
      <c r="AB44">
        <v>0</v>
      </c>
      <c r="AC44">
        <v>0</v>
      </c>
      <c r="AD44">
        <v>35.325626999999997</v>
      </c>
      <c r="AE44">
        <v>32.203812999999997</v>
      </c>
      <c r="AF44">
        <v>7.615075</v>
      </c>
      <c r="AG44">
        <v>27.73517</v>
      </c>
      <c r="AH44">
        <v>0</v>
      </c>
      <c r="AI44">
        <v>0</v>
      </c>
      <c r="AJ44">
        <v>0</v>
      </c>
      <c r="AK44">
        <v>49.003703999999999</v>
      </c>
      <c r="AL44">
        <v>69.551277999999996</v>
      </c>
      <c r="AM44">
        <v>15.257228</v>
      </c>
      <c r="AN44">
        <v>0.960341</v>
      </c>
      <c r="AO44">
        <v>26.963622000000001</v>
      </c>
      <c r="AP44">
        <v>11.130096999999999</v>
      </c>
      <c r="AQ44">
        <v>0</v>
      </c>
      <c r="AR44">
        <v>45.829469000000003</v>
      </c>
      <c r="AS44">
        <v>30.793733</v>
      </c>
      <c r="AT44">
        <v>19.309737999999999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49.78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1713.1626099999996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180.02197200000001</v>
      </c>
      <c r="L45">
        <v>115.129977</v>
      </c>
      <c r="M45">
        <v>88.816800000000001</v>
      </c>
      <c r="N45">
        <v>114.037875</v>
      </c>
      <c r="O45">
        <v>119.38679399999999</v>
      </c>
      <c r="P45">
        <v>99.556875000000005</v>
      </c>
      <c r="Q45">
        <v>0</v>
      </c>
      <c r="R45">
        <v>23.970882</v>
      </c>
      <c r="S45">
        <v>13.577214</v>
      </c>
      <c r="T45">
        <v>0</v>
      </c>
      <c r="U45">
        <v>399.67559999999997</v>
      </c>
      <c r="V45">
        <v>6.9424809999999999</v>
      </c>
      <c r="W45">
        <v>24.435818999999999</v>
      </c>
      <c r="X45">
        <v>65.329487</v>
      </c>
      <c r="Y45">
        <v>0</v>
      </c>
      <c r="Z45">
        <v>0</v>
      </c>
      <c r="AA45">
        <v>41.183964000000003</v>
      </c>
      <c r="AB45">
        <v>0</v>
      </c>
      <c r="AC45">
        <v>0</v>
      </c>
      <c r="AD45">
        <v>35.325626999999997</v>
      </c>
      <c r="AE45">
        <v>32.203812999999997</v>
      </c>
      <c r="AF45">
        <v>7.615075</v>
      </c>
      <c r="AG45">
        <v>27.73517</v>
      </c>
      <c r="AH45">
        <v>0</v>
      </c>
      <c r="AI45">
        <v>0</v>
      </c>
      <c r="AJ45">
        <v>0</v>
      </c>
      <c r="AK45">
        <v>49.003703999999999</v>
      </c>
      <c r="AL45">
        <v>63.942304</v>
      </c>
      <c r="AM45">
        <v>15.257228</v>
      </c>
      <c r="AN45">
        <v>0.960341</v>
      </c>
      <c r="AO45">
        <v>26.963622000000001</v>
      </c>
      <c r="AP45">
        <v>11.130096999999999</v>
      </c>
      <c r="AQ45">
        <v>0</v>
      </c>
      <c r="AR45">
        <v>45.829469000000003</v>
      </c>
      <c r="AS45">
        <v>31.557342999999999</v>
      </c>
      <c r="AT45">
        <v>19.309737999999999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49.78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1708.6792709999995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180.02197200000001</v>
      </c>
      <c r="L46">
        <v>115.532966</v>
      </c>
      <c r="M46">
        <v>88.816800000000001</v>
      </c>
      <c r="N46">
        <v>114.037875</v>
      </c>
      <c r="O46">
        <v>119.38679399999999</v>
      </c>
      <c r="P46">
        <v>99.556875000000005</v>
      </c>
      <c r="Q46">
        <v>0</v>
      </c>
      <c r="R46">
        <v>23.970882</v>
      </c>
      <c r="S46">
        <v>16.016469000000001</v>
      </c>
      <c r="T46">
        <v>0</v>
      </c>
      <c r="U46">
        <v>399.67559999999997</v>
      </c>
      <c r="V46">
        <v>6.9424809999999999</v>
      </c>
      <c r="W46">
        <v>24.435818999999999</v>
      </c>
      <c r="X46">
        <v>65.329487</v>
      </c>
      <c r="Y46">
        <v>0</v>
      </c>
      <c r="Z46">
        <v>0</v>
      </c>
      <c r="AA46">
        <v>41.183964000000003</v>
      </c>
      <c r="AB46">
        <v>0</v>
      </c>
      <c r="AC46">
        <v>0</v>
      </c>
      <c r="AD46">
        <v>35.325626999999997</v>
      </c>
      <c r="AE46">
        <v>32.203812999999997</v>
      </c>
      <c r="AF46">
        <v>7.615075</v>
      </c>
      <c r="AG46">
        <v>27.73517</v>
      </c>
      <c r="AH46">
        <v>0</v>
      </c>
      <c r="AI46">
        <v>0</v>
      </c>
      <c r="AJ46">
        <v>0</v>
      </c>
      <c r="AK46">
        <v>49.003703999999999</v>
      </c>
      <c r="AL46">
        <v>74.038456999999994</v>
      </c>
      <c r="AM46">
        <v>15.257228</v>
      </c>
      <c r="AN46">
        <v>0.960341</v>
      </c>
      <c r="AO46">
        <v>26.963622000000001</v>
      </c>
      <c r="AP46">
        <v>7.420064</v>
      </c>
      <c r="AQ46">
        <v>0</v>
      </c>
      <c r="AR46">
        <v>50.092675</v>
      </c>
      <c r="AS46">
        <v>31.557342999999999</v>
      </c>
      <c r="AT46">
        <v>19.309737999999999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49.78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1722.1708409999994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180.02197200000001</v>
      </c>
      <c r="L47">
        <v>115.532966</v>
      </c>
      <c r="M47">
        <v>88.816800000000001</v>
      </c>
      <c r="N47">
        <v>114.037875</v>
      </c>
      <c r="O47">
        <v>119.38679399999999</v>
      </c>
      <c r="P47">
        <v>99.556875000000005</v>
      </c>
      <c r="Q47">
        <v>0</v>
      </c>
      <c r="R47">
        <v>23.970882</v>
      </c>
      <c r="S47">
        <v>16.016469000000001</v>
      </c>
      <c r="T47">
        <v>0</v>
      </c>
      <c r="U47">
        <v>401.84775000000002</v>
      </c>
      <c r="V47">
        <v>6.9424809999999999</v>
      </c>
      <c r="W47">
        <v>24.435818999999999</v>
      </c>
      <c r="X47">
        <v>65.329487</v>
      </c>
      <c r="Y47">
        <v>0</v>
      </c>
      <c r="Z47">
        <v>0</v>
      </c>
      <c r="AA47">
        <v>41.183964000000003</v>
      </c>
      <c r="AB47">
        <v>0</v>
      </c>
      <c r="AC47">
        <v>0</v>
      </c>
      <c r="AD47">
        <v>35.325626999999997</v>
      </c>
      <c r="AE47">
        <v>32.203812999999997</v>
      </c>
      <c r="AF47">
        <v>7.615075</v>
      </c>
      <c r="AG47">
        <v>27.73517</v>
      </c>
      <c r="AH47">
        <v>0</v>
      </c>
      <c r="AI47">
        <v>0</v>
      </c>
      <c r="AJ47">
        <v>0</v>
      </c>
      <c r="AK47">
        <v>49.003703999999999</v>
      </c>
      <c r="AL47">
        <v>51.602561000000001</v>
      </c>
      <c r="AM47">
        <v>15.257228</v>
      </c>
      <c r="AN47">
        <v>0.960341</v>
      </c>
      <c r="AO47">
        <v>26.963622000000001</v>
      </c>
      <c r="AP47">
        <v>9.8934189999999997</v>
      </c>
      <c r="AQ47">
        <v>0</v>
      </c>
      <c r="AR47">
        <v>50.092675</v>
      </c>
      <c r="AS47">
        <v>31.557342999999999</v>
      </c>
      <c r="AT47">
        <v>19.309737999999999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63.72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1718.3204499999997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180.02197200000001</v>
      </c>
      <c r="L48">
        <v>115.532966</v>
      </c>
      <c r="M48">
        <v>88.816800000000001</v>
      </c>
      <c r="N48">
        <v>114.037875</v>
      </c>
      <c r="O48">
        <v>119.38679399999999</v>
      </c>
      <c r="P48">
        <v>99.556875000000005</v>
      </c>
      <c r="Q48">
        <v>0</v>
      </c>
      <c r="R48">
        <v>23.970882</v>
      </c>
      <c r="S48">
        <v>16.016469000000001</v>
      </c>
      <c r="T48">
        <v>0</v>
      </c>
      <c r="U48">
        <v>401.84775000000002</v>
      </c>
      <c r="V48">
        <v>6.9424809999999999</v>
      </c>
      <c r="W48">
        <v>24.435818999999999</v>
      </c>
      <c r="X48">
        <v>65.329487</v>
      </c>
      <c r="Y48">
        <v>0</v>
      </c>
      <c r="Z48">
        <v>0</v>
      </c>
      <c r="AA48">
        <v>41.183964000000003</v>
      </c>
      <c r="AB48">
        <v>0</v>
      </c>
      <c r="AC48">
        <v>0</v>
      </c>
      <c r="AD48">
        <v>35.325626999999997</v>
      </c>
      <c r="AE48">
        <v>32.203812999999997</v>
      </c>
      <c r="AF48">
        <v>7.615075</v>
      </c>
      <c r="AG48">
        <v>27.73517</v>
      </c>
      <c r="AH48">
        <v>0</v>
      </c>
      <c r="AI48">
        <v>0</v>
      </c>
      <c r="AJ48">
        <v>0</v>
      </c>
      <c r="AK48">
        <v>49.003703999999999</v>
      </c>
      <c r="AL48">
        <v>51.602561000000001</v>
      </c>
      <c r="AM48">
        <v>15.257228</v>
      </c>
      <c r="AN48">
        <v>0.960341</v>
      </c>
      <c r="AO48">
        <v>26.963622000000001</v>
      </c>
      <c r="AP48">
        <v>9.8934189999999997</v>
      </c>
      <c r="AQ48">
        <v>0</v>
      </c>
      <c r="AR48">
        <v>45.829469000000003</v>
      </c>
      <c r="AS48">
        <v>31.557342999999999</v>
      </c>
      <c r="AT48">
        <v>19.309737999999999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65.650000000000006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1715.9872439999997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180.02197200000001</v>
      </c>
      <c r="L49">
        <v>115.129977</v>
      </c>
      <c r="M49">
        <v>88.816800000000001</v>
      </c>
      <c r="N49">
        <v>114.037875</v>
      </c>
      <c r="O49">
        <v>119.38679399999999</v>
      </c>
      <c r="P49">
        <v>99.556875000000005</v>
      </c>
      <c r="Q49">
        <v>0</v>
      </c>
      <c r="R49">
        <v>24.567209999999999</v>
      </c>
      <c r="S49">
        <v>13.345200999999999</v>
      </c>
      <c r="T49">
        <v>0</v>
      </c>
      <c r="U49">
        <v>401.84775000000002</v>
      </c>
      <c r="V49">
        <v>7.2350940000000001</v>
      </c>
      <c r="W49">
        <v>26.093699999999998</v>
      </c>
      <c r="X49">
        <v>67.075991999999999</v>
      </c>
      <c r="Y49">
        <v>0</v>
      </c>
      <c r="Z49">
        <v>0</v>
      </c>
      <c r="AA49">
        <v>41.183964000000003</v>
      </c>
      <c r="AB49">
        <v>0</v>
      </c>
      <c r="AC49">
        <v>0</v>
      </c>
      <c r="AD49">
        <v>35.325626999999997</v>
      </c>
      <c r="AE49">
        <v>32.203812999999997</v>
      </c>
      <c r="AF49">
        <v>7.615075</v>
      </c>
      <c r="AG49">
        <v>27.73517</v>
      </c>
      <c r="AH49">
        <v>0</v>
      </c>
      <c r="AI49">
        <v>0</v>
      </c>
      <c r="AJ49">
        <v>0</v>
      </c>
      <c r="AK49">
        <v>49.003703999999999</v>
      </c>
      <c r="AL49">
        <v>51.602561000000001</v>
      </c>
      <c r="AM49">
        <v>15.257228</v>
      </c>
      <c r="AN49">
        <v>0.960341</v>
      </c>
      <c r="AO49">
        <v>26.963622000000001</v>
      </c>
      <c r="AP49">
        <v>9.8934189999999997</v>
      </c>
      <c r="AQ49">
        <v>0</v>
      </c>
      <c r="AR49">
        <v>45.829469000000003</v>
      </c>
      <c r="AS49">
        <v>31.557342999999999</v>
      </c>
      <c r="AT49">
        <v>14.490646999999999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67.58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1714.3172229999996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180.02197200000001</v>
      </c>
      <c r="L50">
        <v>115.129977</v>
      </c>
      <c r="M50">
        <v>88.816800000000001</v>
      </c>
      <c r="N50">
        <v>114.037875</v>
      </c>
      <c r="O50">
        <v>119.38679399999999</v>
      </c>
      <c r="P50">
        <v>99.556875000000005</v>
      </c>
      <c r="Q50">
        <v>0</v>
      </c>
      <c r="R50">
        <v>24.567209999999999</v>
      </c>
      <c r="S50">
        <v>13.345200999999999</v>
      </c>
      <c r="T50">
        <v>0</v>
      </c>
      <c r="U50">
        <v>401.84775000000002</v>
      </c>
      <c r="V50">
        <v>7.2350940000000001</v>
      </c>
      <c r="W50">
        <v>26.093699999999998</v>
      </c>
      <c r="X50">
        <v>67.075991999999999</v>
      </c>
      <c r="Y50">
        <v>0</v>
      </c>
      <c r="Z50">
        <v>0</v>
      </c>
      <c r="AA50">
        <v>41.183964000000003</v>
      </c>
      <c r="AB50">
        <v>0</v>
      </c>
      <c r="AC50">
        <v>0</v>
      </c>
      <c r="AD50">
        <v>35.325626999999997</v>
      </c>
      <c r="AE50">
        <v>32.203812999999997</v>
      </c>
      <c r="AF50">
        <v>7.615075</v>
      </c>
      <c r="AG50">
        <v>27.73517</v>
      </c>
      <c r="AH50">
        <v>0</v>
      </c>
      <c r="AI50">
        <v>0</v>
      </c>
      <c r="AJ50">
        <v>0</v>
      </c>
      <c r="AK50">
        <v>49.003703999999999</v>
      </c>
      <c r="AL50">
        <v>51.602561000000001</v>
      </c>
      <c r="AM50">
        <v>15.257228</v>
      </c>
      <c r="AN50">
        <v>0.960341</v>
      </c>
      <c r="AO50">
        <v>26.963622000000001</v>
      </c>
      <c r="AP50">
        <v>9.8934189999999997</v>
      </c>
      <c r="AQ50">
        <v>0</v>
      </c>
      <c r="AR50">
        <v>45.829469000000003</v>
      </c>
      <c r="AS50">
        <v>31.557342999999999</v>
      </c>
      <c r="AT50">
        <v>15.919413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68.540000000000006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1716.7059889999996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180.09246999999999</v>
      </c>
      <c r="L51">
        <v>115.129977</v>
      </c>
      <c r="M51">
        <v>88.816800000000001</v>
      </c>
      <c r="N51">
        <v>114.037875</v>
      </c>
      <c r="O51">
        <v>119.38679399999999</v>
      </c>
      <c r="P51">
        <v>99.556875000000005</v>
      </c>
      <c r="Q51">
        <v>0</v>
      </c>
      <c r="R51">
        <v>21.263484999999999</v>
      </c>
      <c r="S51">
        <v>13.345200999999999</v>
      </c>
      <c r="T51">
        <v>0</v>
      </c>
      <c r="U51">
        <v>401.84775000000002</v>
      </c>
      <c r="V51">
        <v>7.2350940000000001</v>
      </c>
      <c r="W51">
        <v>11.24691</v>
      </c>
      <c r="X51">
        <v>67.075991999999999</v>
      </c>
      <c r="Y51">
        <v>0</v>
      </c>
      <c r="Z51">
        <v>0</v>
      </c>
      <c r="AA51">
        <v>41.183964000000003</v>
      </c>
      <c r="AB51">
        <v>0</v>
      </c>
      <c r="AC51">
        <v>0</v>
      </c>
      <c r="AD51">
        <v>35.325626999999997</v>
      </c>
      <c r="AE51">
        <v>32.203812999999997</v>
      </c>
      <c r="AF51">
        <v>7.615075</v>
      </c>
      <c r="AG51">
        <v>27.73517</v>
      </c>
      <c r="AH51">
        <v>0</v>
      </c>
      <c r="AI51">
        <v>0</v>
      </c>
      <c r="AJ51">
        <v>0</v>
      </c>
      <c r="AK51">
        <v>49.003703999999999</v>
      </c>
      <c r="AL51">
        <v>51.602561000000001</v>
      </c>
      <c r="AM51">
        <v>15.257228</v>
      </c>
      <c r="AN51">
        <v>0.960341</v>
      </c>
      <c r="AO51">
        <v>26.963622000000001</v>
      </c>
      <c r="AP51">
        <v>7.9147350000000003</v>
      </c>
      <c r="AQ51">
        <v>0</v>
      </c>
      <c r="AR51">
        <v>45.829469000000003</v>
      </c>
      <c r="AS51">
        <v>30.793733</v>
      </c>
      <c r="AT51">
        <v>15.919413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70.47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1697.8136779999998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180.05401599999999</v>
      </c>
      <c r="L52">
        <v>115.129977</v>
      </c>
      <c r="M52">
        <v>88.816800000000001</v>
      </c>
      <c r="N52">
        <v>114.037875</v>
      </c>
      <c r="O52">
        <v>119.38679399999999</v>
      </c>
      <c r="P52">
        <v>99.556875000000005</v>
      </c>
      <c r="Q52">
        <v>0</v>
      </c>
      <c r="R52">
        <v>21.263484999999999</v>
      </c>
      <c r="S52">
        <v>13.345200999999999</v>
      </c>
      <c r="T52">
        <v>0</v>
      </c>
      <c r="U52">
        <v>401.84775000000002</v>
      </c>
      <c r="V52">
        <v>7.2350940000000001</v>
      </c>
      <c r="W52">
        <v>11.24691</v>
      </c>
      <c r="X52">
        <v>67.075991999999999</v>
      </c>
      <c r="Y52">
        <v>0</v>
      </c>
      <c r="Z52">
        <v>0</v>
      </c>
      <c r="AA52">
        <v>41.183964000000003</v>
      </c>
      <c r="AB52">
        <v>0</v>
      </c>
      <c r="AC52">
        <v>0</v>
      </c>
      <c r="AD52">
        <v>35.325626999999997</v>
      </c>
      <c r="AE52">
        <v>32.203812999999997</v>
      </c>
      <c r="AF52">
        <v>7.615075</v>
      </c>
      <c r="AG52">
        <v>27.73517</v>
      </c>
      <c r="AH52">
        <v>0</v>
      </c>
      <c r="AI52">
        <v>0</v>
      </c>
      <c r="AJ52">
        <v>0</v>
      </c>
      <c r="AK52">
        <v>49.003703999999999</v>
      </c>
      <c r="AL52">
        <v>51.602561000000001</v>
      </c>
      <c r="AM52">
        <v>15.257228</v>
      </c>
      <c r="AN52">
        <v>0.960341</v>
      </c>
      <c r="AO52">
        <v>26.963622000000001</v>
      </c>
      <c r="AP52">
        <v>7.9147350000000003</v>
      </c>
      <c r="AQ52">
        <v>0</v>
      </c>
      <c r="AR52">
        <v>45.829469000000003</v>
      </c>
      <c r="AS52">
        <v>30.793733</v>
      </c>
      <c r="AT52">
        <v>15.919413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70.47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1697.7752239999998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180.09246999999999</v>
      </c>
      <c r="L53">
        <v>115.129977</v>
      </c>
      <c r="M53">
        <v>88.816800000000001</v>
      </c>
      <c r="N53">
        <v>98.591475000000003</v>
      </c>
      <c r="O53">
        <v>93.920676999999998</v>
      </c>
      <c r="P53">
        <v>73.388549999999995</v>
      </c>
      <c r="Q53">
        <v>0</v>
      </c>
      <c r="R53">
        <v>21.263484999999999</v>
      </c>
      <c r="S53">
        <v>13.345200999999999</v>
      </c>
      <c r="T53">
        <v>0</v>
      </c>
      <c r="U53">
        <v>401.84775000000002</v>
      </c>
      <c r="V53">
        <v>7.2350940000000001</v>
      </c>
      <c r="W53">
        <v>11.24691</v>
      </c>
      <c r="X53">
        <v>67.075991999999999</v>
      </c>
      <c r="Y53">
        <v>0</v>
      </c>
      <c r="Z53">
        <v>0</v>
      </c>
      <c r="AA53">
        <v>41.183964000000003</v>
      </c>
      <c r="AB53">
        <v>0</v>
      </c>
      <c r="AC53">
        <v>0</v>
      </c>
      <c r="AD53">
        <v>35.325626999999997</v>
      </c>
      <c r="AE53">
        <v>32.203812999999997</v>
      </c>
      <c r="AF53">
        <v>7.615075</v>
      </c>
      <c r="AG53">
        <v>27.73517</v>
      </c>
      <c r="AH53">
        <v>0</v>
      </c>
      <c r="AI53">
        <v>0</v>
      </c>
      <c r="AJ53">
        <v>0</v>
      </c>
      <c r="AK53">
        <v>49.003703999999999</v>
      </c>
      <c r="AL53">
        <v>51.602561000000001</v>
      </c>
      <c r="AM53">
        <v>15.257228</v>
      </c>
      <c r="AN53">
        <v>0.960341</v>
      </c>
      <c r="AO53">
        <v>26.963622000000001</v>
      </c>
      <c r="AP53">
        <v>7.9147350000000003</v>
      </c>
      <c r="AQ53">
        <v>0</v>
      </c>
      <c r="AR53">
        <v>45.829469000000003</v>
      </c>
      <c r="AS53">
        <v>30.793733</v>
      </c>
      <c r="AT53">
        <v>15.919413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72.400000000000006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1632.662836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180.05401599999999</v>
      </c>
      <c r="L54">
        <v>115.129977</v>
      </c>
      <c r="M54">
        <v>88.816800000000001</v>
      </c>
      <c r="N54">
        <v>98.591475000000003</v>
      </c>
      <c r="O54">
        <v>93.920676999999998</v>
      </c>
      <c r="P54">
        <v>73.388549999999995</v>
      </c>
      <c r="Q54">
        <v>0</v>
      </c>
      <c r="R54">
        <v>21.263484999999999</v>
      </c>
      <c r="S54">
        <v>13.345200999999999</v>
      </c>
      <c r="T54">
        <v>0</v>
      </c>
      <c r="U54">
        <v>401.84775000000002</v>
      </c>
      <c r="V54">
        <v>1.9308000000000001</v>
      </c>
      <c r="W54">
        <v>11.24691</v>
      </c>
      <c r="X54">
        <v>38.113992000000003</v>
      </c>
      <c r="Y54">
        <v>0</v>
      </c>
      <c r="Z54">
        <v>0</v>
      </c>
      <c r="AA54">
        <v>41.183964000000003</v>
      </c>
      <c r="AB54">
        <v>0</v>
      </c>
      <c r="AC54">
        <v>0</v>
      </c>
      <c r="AD54">
        <v>35.325626999999997</v>
      </c>
      <c r="AE54">
        <v>32.203812999999997</v>
      </c>
      <c r="AF54">
        <v>7.615075</v>
      </c>
      <c r="AG54">
        <v>27.73517</v>
      </c>
      <c r="AH54">
        <v>0</v>
      </c>
      <c r="AI54">
        <v>0</v>
      </c>
      <c r="AJ54">
        <v>0</v>
      </c>
      <c r="AK54">
        <v>49.003703999999999</v>
      </c>
      <c r="AL54">
        <v>51.602561000000001</v>
      </c>
      <c r="AM54">
        <v>15.257228</v>
      </c>
      <c r="AN54">
        <v>0.960341</v>
      </c>
      <c r="AO54">
        <v>26.963622000000001</v>
      </c>
      <c r="AP54">
        <v>7.9147350000000003</v>
      </c>
      <c r="AQ54">
        <v>0</v>
      </c>
      <c r="AR54">
        <v>45.829469000000003</v>
      </c>
      <c r="AS54">
        <v>30.793733</v>
      </c>
      <c r="AT54">
        <v>15.919413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73.37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1599.3280880000002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180.09246999999999</v>
      </c>
      <c r="L55">
        <v>115.129977</v>
      </c>
      <c r="M55">
        <v>88.816800000000001</v>
      </c>
      <c r="N55">
        <v>98.591475000000003</v>
      </c>
      <c r="O55">
        <v>93.920676999999998</v>
      </c>
      <c r="P55">
        <v>73.388549999999995</v>
      </c>
      <c r="Q55">
        <v>0</v>
      </c>
      <c r="R55">
        <v>21.263484999999999</v>
      </c>
      <c r="S55">
        <v>13.345200999999999</v>
      </c>
      <c r="T55">
        <v>0</v>
      </c>
      <c r="U55">
        <v>401.84775000000002</v>
      </c>
      <c r="V55">
        <v>1.9308000000000001</v>
      </c>
      <c r="W55">
        <v>11.24691</v>
      </c>
      <c r="X55">
        <v>38.113992000000003</v>
      </c>
      <c r="Y55">
        <v>0</v>
      </c>
      <c r="Z55">
        <v>0</v>
      </c>
      <c r="AA55">
        <v>41.183964000000003</v>
      </c>
      <c r="AB55">
        <v>0</v>
      </c>
      <c r="AC55">
        <v>0</v>
      </c>
      <c r="AD55">
        <v>35.325626999999997</v>
      </c>
      <c r="AE55">
        <v>0</v>
      </c>
      <c r="AF55">
        <v>7.615075</v>
      </c>
      <c r="AG55">
        <v>27.73517</v>
      </c>
      <c r="AH55">
        <v>0</v>
      </c>
      <c r="AI55">
        <v>0</v>
      </c>
      <c r="AJ55">
        <v>0</v>
      </c>
      <c r="AK55">
        <v>49.003703999999999</v>
      </c>
      <c r="AL55">
        <v>74.038456999999994</v>
      </c>
      <c r="AM55">
        <v>15.257228</v>
      </c>
      <c r="AN55">
        <v>0.960341</v>
      </c>
      <c r="AO55">
        <v>26.963622000000001</v>
      </c>
      <c r="AP55">
        <v>9.1514129999999998</v>
      </c>
      <c r="AQ55">
        <v>0</v>
      </c>
      <c r="AR55">
        <v>45.829469000000003</v>
      </c>
      <c r="AS55">
        <v>30.793733</v>
      </c>
      <c r="AT55">
        <v>15.919413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71.44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1588.905303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180.05401599999999</v>
      </c>
      <c r="L56">
        <v>115.129977</v>
      </c>
      <c r="M56">
        <v>88.816800000000001</v>
      </c>
      <c r="N56">
        <v>98.591475000000003</v>
      </c>
      <c r="O56">
        <v>93.920676999999998</v>
      </c>
      <c r="P56">
        <v>73.388549999999995</v>
      </c>
      <c r="Q56">
        <v>0</v>
      </c>
      <c r="R56">
        <v>21.263484999999999</v>
      </c>
      <c r="S56">
        <v>13.345200999999999</v>
      </c>
      <c r="T56">
        <v>0</v>
      </c>
      <c r="U56">
        <v>401.84775000000002</v>
      </c>
      <c r="V56">
        <v>1.9308000000000001</v>
      </c>
      <c r="W56">
        <v>11.24691</v>
      </c>
      <c r="X56">
        <v>38.113992000000003</v>
      </c>
      <c r="Y56">
        <v>0</v>
      </c>
      <c r="Z56">
        <v>0</v>
      </c>
      <c r="AA56">
        <v>41.183964000000003</v>
      </c>
      <c r="AB56">
        <v>0</v>
      </c>
      <c r="AC56">
        <v>0</v>
      </c>
      <c r="AD56">
        <v>35.325626999999997</v>
      </c>
      <c r="AE56">
        <v>0</v>
      </c>
      <c r="AF56">
        <v>7.615075</v>
      </c>
      <c r="AG56">
        <v>27.73517</v>
      </c>
      <c r="AH56">
        <v>0</v>
      </c>
      <c r="AI56">
        <v>0</v>
      </c>
      <c r="AJ56">
        <v>0</v>
      </c>
      <c r="AK56">
        <v>49.003703999999999</v>
      </c>
      <c r="AL56">
        <v>74.038456999999994</v>
      </c>
      <c r="AM56">
        <v>15.257228</v>
      </c>
      <c r="AN56">
        <v>0.960341</v>
      </c>
      <c r="AO56">
        <v>26.963622000000001</v>
      </c>
      <c r="AP56">
        <v>9.1514129999999998</v>
      </c>
      <c r="AQ56">
        <v>0</v>
      </c>
      <c r="AR56">
        <v>45.829469000000003</v>
      </c>
      <c r="AS56">
        <v>30.793733</v>
      </c>
      <c r="AT56">
        <v>15.919413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70.47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1587.896849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180.09246999999999</v>
      </c>
      <c r="L57">
        <v>115.129977</v>
      </c>
      <c r="M57">
        <v>88.816800000000001</v>
      </c>
      <c r="N57">
        <v>98.591475000000003</v>
      </c>
      <c r="O57">
        <v>93.920676999999998</v>
      </c>
      <c r="P57">
        <v>73.388549999999995</v>
      </c>
      <c r="Q57">
        <v>0</v>
      </c>
      <c r="R57">
        <v>21.263484999999999</v>
      </c>
      <c r="S57">
        <v>13.345200999999999</v>
      </c>
      <c r="T57">
        <v>0</v>
      </c>
      <c r="U57">
        <v>401.84775000000002</v>
      </c>
      <c r="V57">
        <v>7.2350940000000001</v>
      </c>
      <c r="W57">
        <v>11.24691</v>
      </c>
      <c r="X57">
        <v>67.075991999999999</v>
      </c>
      <c r="Y57">
        <v>0</v>
      </c>
      <c r="Z57">
        <v>0</v>
      </c>
      <c r="AA57">
        <v>41.183964000000003</v>
      </c>
      <c r="AB57">
        <v>0</v>
      </c>
      <c r="AC57">
        <v>0</v>
      </c>
      <c r="AD57">
        <v>35.325626999999997</v>
      </c>
      <c r="AE57">
        <v>0</v>
      </c>
      <c r="AF57">
        <v>7.615075</v>
      </c>
      <c r="AG57">
        <v>27.73517</v>
      </c>
      <c r="AH57">
        <v>0</v>
      </c>
      <c r="AI57">
        <v>0</v>
      </c>
      <c r="AJ57">
        <v>0</v>
      </c>
      <c r="AK57">
        <v>49.003703999999999</v>
      </c>
      <c r="AL57">
        <v>74.038456999999994</v>
      </c>
      <c r="AM57">
        <v>15.257228</v>
      </c>
      <c r="AN57">
        <v>0.960341</v>
      </c>
      <c r="AO57">
        <v>26.963622000000001</v>
      </c>
      <c r="AP57">
        <v>9.1514129999999998</v>
      </c>
      <c r="AQ57">
        <v>0</v>
      </c>
      <c r="AR57">
        <v>45.829469000000003</v>
      </c>
      <c r="AS57">
        <v>30.793733</v>
      </c>
      <c r="AT57">
        <v>15.919413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68.540000000000006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1620.2715969999999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180.05401599999999</v>
      </c>
      <c r="L58">
        <v>115.129977</v>
      </c>
      <c r="M58">
        <v>88.816800000000001</v>
      </c>
      <c r="N58">
        <v>98.591475000000003</v>
      </c>
      <c r="O58">
        <v>93.920676999999998</v>
      </c>
      <c r="P58">
        <v>73.388549999999995</v>
      </c>
      <c r="Q58">
        <v>0</v>
      </c>
      <c r="R58">
        <v>21.263484999999999</v>
      </c>
      <c r="S58">
        <v>13.345200999999999</v>
      </c>
      <c r="T58">
        <v>0</v>
      </c>
      <c r="U58">
        <v>401.84775000000002</v>
      </c>
      <c r="V58">
        <v>7.2350940000000001</v>
      </c>
      <c r="W58">
        <v>11.24691</v>
      </c>
      <c r="X58">
        <v>67.075991999999999</v>
      </c>
      <c r="Y58">
        <v>0</v>
      </c>
      <c r="Z58">
        <v>0</v>
      </c>
      <c r="AA58">
        <v>41.183964000000003</v>
      </c>
      <c r="AB58">
        <v>0</v>
      </c>
      <c r="AC58">
        <v>0</v>
      </c>
      <c r="AD58">
        <v>35.325626999999997</v>
      </c>
      <c r="AE58">
        <v>0</v>
      </c>
      <c r="AF58">
        <v>7.615075</v>
      </c>
      <c r="AG58">
        <v>27.73517</v>
      </c>
      <c r="AH58">
        <v>0</v>
      </c>
      <c r="AI58">
        <v>0</v>
      </c>
      <c r="AJ58">
        <v>0</v>
      </c>
      <c r="AK58">
        <v>49.003703999999999</v>
      </c>
      <c r="AL58">
        <v>74.038456999999994</v>
      </c>
      <c r="AM58">
        <v>15.257228</v>
      </c>
      <c r="AN58">
        <v>0.960341</v>
      </c>
      <c r="AO58">
        <v>26.963622000000001</v>
      </c>
      <c r="AP58">
        <v>9.1514129999999998</v>
      </c>
      <c r="AQ58">
        <v>0</v>
      </c>
      <c r="AR58">
        <v>45.829469000000003</v>
      </c>
      <c r="AS58">
        <v>30.793733</v>
      </c>
      <c r="AT58">
        <v>15.919413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64.680000000000007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1616.373143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180.09246999999999</v>
      </c>
      <c r="L59">
        <v>115.129977</v>
      </c>
      <c r="M59">
        <v>88.816800000000001</v>
      </c>
      <c r="N59">
        <v>98.591475000000003</v>
      </c>
      <c r="O59">
        <v>93.920676999999998</v>
      </c>
      <c r="P59">
        <v>73.388549999999995</v>
      </c>
      <c r="Q59">
        <v>0</v>
      </c>
      <c r="R59">
        <v>21.263484999999999</v>
      </c>
      <c r="S59">
        <v>13.345200999999999</v>
      </c>
      <c r="T59">
        <v>0</v>
      </c>
      <c r="U59">
        <v>401.84775000000002</v>
      </c>
      <c r="V59">
        <v>7.2350940000000001</v>
      </c>
      <c r="W59">
        <v>11.24691</v>
      </c>
      <c r="X59">
        <v>67.075991999999999</v>
      </c>
      <c r="Y59">
        <v>0</v>
      </c>
      <c r="Z59">
        <v>0</v>
      </c>
      <c r="AA59">
        <v>41.183964000000003</v>
      </c>
      <c r="AB59">
        <v>0</v>
      </c>
      <c r="AC59">
        <v>0</v>
      </c>
      <c r="AD59">
        <v>35.325626999999997</v>
      </c>
      <c r="AE59">
        <v>0</v>
      </c>
      <c r="AF59">
        <v>7.615075</v>
      </c>
      <c r="AG59">
        <v>27.73517</v>
      </c>
      <c r="AH59">
        <v>0</v>
      </c>
      <c r="AI59">
        <v>0</v>
      </c>
      <c r="AJ59">
        <v>0</v>
      </c>
      <c r="AK59">
        <v>49.003703999999999</v>
      </c>
      <c r="AL59">
        <v>74.038456999999994</v>
      </c>
      <c r="AM59">
        <v>15.257228</v>
      </c>
      <c r="AN59">
        <v>0.960341</v>
      </c>
      <c r="AO59">
        <v>26.963622000000001</v>
      </c>
      <c r="AP59">
        <v>9.1514129999999998</v>
      </c>
      <c r="AQ59">
        <v>0</v>
      </c>
      <c r="AR59">
        <v>45.829469000000003</v>
      </c>
      <c r="AS59">
        <v>30.793733</v>
      </c>
      <c r="AT59">
        <v>15.919413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67.58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1619.3115969999999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180.05401599999999</v>
      </c>
      <c r="L60">
        <v>115.129977</v>
      </c>
      <c r="M60">
        <v>88.816800000000001</v>
      </c>
      <c r="N60">
        <v>98.591475000000003</v>
      </c>
      <c r="O60">
        <v>93.920676999999998</v>
      </c>
      <c r="P60">
        <v>73.388549999999995</v>
      </c>
      <c r="Q60">
        <v>0</v>
      </c>
      <c r="R60">
        <v>21.263484999999999</v>
      </c>
      <c r="S60">
        <v>13.345200999999999</v>
      </c>
      <c r="T60">
        <v>0</v>
      </c>
      <c r="U60">
        <v>401.84775000000002</v>
      </c>
      <c r="V60">
        <v>7.2350940000000001</v>
      </c>
      <c r="W60">
        <v>11.24691</v>
      </c>
      <c r="X60">
        <v>67.075991999999999</v>
      </c>
      <c r="Y60">
        <v>0</v>
      </c>
      <c r="Z60">
        <v>0</v>
      </c>
      <c r="AA60">
        <v>41.183964000000003</v>
      </c>
      <c r="AB60">
        <v>0</v>
      </c>
      <c r="AC60">
        <v>0</v>
      </c>
      <c r="AD60">
        <v>35.325626999999997</v>
      </c>
      <c r="AE60">
        <v>0</v>
      </c>
      <c r="AF60">
        <v>7.615075</v>
      </c>
      <c r="AG60">
        <v>27.73517</v>
      </c>
      <c r="AH60">
        <v>0</v>
      </c>
      <c r="AI60">
        <v>0</v>
      </c>
      <c r="AJ60">
        <v>0</v>
      </c>
      <c r="AK60">
        <v>49.003703999999999</v>
      </c>
      <c r="AL60">
        <v>74.038456999999994</v>
      </c>
      <c r="AM60">
        <v>15.257228</v>
      </c>
      <c r="AN60">
        <v>0.960341</v>
      </c>
      <c r="AO60">
        <v>26.963622000000001</v>
      </c>
      <c r="AP60">
        <v>9.1514129999999998</v>
      </c>
      <c r="AQ60">
        <v>0</v>
      </c>
      <c r="AR60">
        <v>45.829469000000003</v>
      </c>
      <c r="AS60">
        <v>30.793733</v>
      </c>
      <c r="AT60">
        <v>15.919413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68.540000000000006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1620.2331429999999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180.09246999999999</v>
      </c>
      <c r="L61">
        <v>115.129977</v>
      </c>
      <c r="M61">
        <v>88.816800000000001</v>
      </c>
      <c r="N61">
        <v>98.591475000000003</v>
      </c>
      <c r="O61">
        <v>93.920676999999998</v>
      </c>
      <c r="P61">
        <v>73.568692999999996</v>
      </c>
      <c r="Q61">
        <v>0</v>
      </c>
      <c r="R61">
        <v>21.773709</v>
      </c>
      <c r="S61">
        <v>13.345200999999999</v>
      </c>
      <c r="T61">
        <v>0</v>
      </c>
      <c r="U61">
        <v>401.84775000000002</v>
      </c>
      <c r="V61">
        <v>7.2350940000000001</v>
      </c>
      <c r="W61">
        <v>11.082792</v>
      </c>
      <c r="X61">
        <v>97.812686999999997</v>
      </c>
      <c r="Y61">
        <v>0</v>
      </c>
      <c r="Z61">
        <v>0</v>
      </c>
      <c r="AA61">
        <v>41.183964000000003</v>
      </c>
      <c r="AB61">
        <v>0</v>
      </c>
      <c r="AC61">
        <v>0</v>
      </c>
      <c r="AD61">
        <v>35.325626999999997</v>
      </c>
      <c r="AE61">
        <v>0</v>
      </c>
      <c r="AF61">
        <v>7.615075</v>
      </c>
      <c r="AG61">
        <v>27.73517</v>
      </c>
      <c r="AH61">
        <v>0</v>
      </c>
      <c r="AI61">
        <v>0</v>
      </c>
      <c r="AJ61">
        <v>0</v>
      </c>
      <c r="AK61">
        <v>49.003703999999999</v>
      </c>
      <c r="AL61">
        <v>63.942304</v>
      </c>
      <c r="AM61">
        <v>15.257228</v>
      </c>
      <c r="AN61">
        <v>0.960341</v>
      </c>
      <c r="AO61">
        <v>26.963622000000001</v>
      </c>
      <c r="AP61">
        <v>4.2047030000000003</v>
      </c>
      <c r="AQ61">
        <v>0</v>
      </c>
      <c r="AR61">
        <v>45.829469000000003</v>
      </c>
      <c r="AS61">
        <v>30.793733</v>
      </c>
      <c r="AT61">
        <v>15.919413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73.37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1641.3216779999998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180.06298899999999</v>
      </c>
      <c r="L62">
        <v>115.129977</v>
      </c>
      <c r="M62">
        <v>88.816800000000001</v>
      </c>
      <c r="N62">
        <v>98.591475000000003</v>
      </c>
      <c r="O62">
        <v>93.920676999999998</v>
      </c>
      <c r="P62">
        <v>73.568692999999996</v>
      </c>
      <c r="Q62">
        <v>0</v>
      </c>
      <c r="R62">
        <v>21.773709</v>
      </c>
      <c r="S62">
        <v>13.345200999999999</v>
      </c>
      <c r="T62">
        <v>0</v>
      </c>
      <c r="U62">
        <v>401.84775000000002</v>
      </c>
      <c r="V62">
        <v>9.0095960000000002</v>
      </c>
      <c r="W62">
        <v>11.082792</v>
      </c>
      <c r="X62">
        <v>97.812686999999997</v>
      </c>
      <c r="Y62">
        <v>0</v>
      </c>
      <c r="Z62">
        <v>0</v>
      </c>
      <c r="AA62">
        <v>41.183964000000003</v>
      </c>
      <c r="AB62">
        <v>0</v>
      </c>
      <c r="AC62">
        <v>0</v>
      </c>
      <c r="AD62">
        <v>35.325626999999997</v>
      </c>
      <c r="AE62">
        <v>0</v>
      </c>
      <c r="AF62">
        <v>7.615075</v>
      </c>
      <c r="AG62">
        <v>27.73517</v>
      </c>
      <c r="AH62">
        <v>0</v>
      </c>
      <c r="AI62">
        <v>0</v>
      </c>
      <c r="AJ62">
        <v>0</v>
      </c>
      <c r="AK62">
        <v>49.003703999999999</v>
      </c>
      <c r="AL62">
        <v>63.942304</v>
      </c>
      <c r="AM62">
        <v>15.257228</v>
      </c>
      <c r="AN62">
        <v>0.960341</v>
      </c>
      <c r="AO62">
        <v>26.963622000000001</v>
      </c>
      <c r="AP62">
        <v>4.2047030000000003</v>
      </c>
      <c r="AQ62">
        <v>0</v>
      </c>
      <c r="AR62">
        <v>45.829469000000003</v>
      </c>
      <c r="AS62">
        <v>30.793733</v>
      </c>
      <c r="AT62">
        <v>15.919413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1644.0366989999998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180.10144199999999</v>
      </c>
      <c r="L63">
        <v>115.129977</v>
      </c>
      <c r="M63">
        <v>88.816800000000001</v>
      </c>
      <c r="N63">
        <v>98.591475000000003</v>
      </c>
      <c r="O63">
        <v>93.920676999999998</v>
      </c>
      <c r="P63">
        <v>99.913901999999993</v>
      </c>
      <c r="Q63">
        <v>0</v>
      </c>
      <c r="R63">
        <v>24.567209999999999</v>
      </c>
      <c r="S63">
        <v>13.345200999999999</v>
      </c>
      <c r="T63">
        <v>0</v>
      </c>
      <c r="U63">
        <v>401.84775000000002</v>
      </c>
      <c r="V63">
        <v>9.0095960000000002</v>
      </c>
      <c r="W63">
        <v>26.093699999999998</v>
      </c>
      <c r="X63">
        <v>97.812686999999997</v>
      </c>
      <c r="Y63">
        <v>0</v>
      </c>
      <c r="Z63">
        <v>0</v>
      </c>
      <c r="AA63">
        <v>41.183964000000003</v>
      </c>
      <c r="AB63">
        <v>0</v>
      </c>
      <c r="AC63">
        <v>0</v>
      </c>
      <c r="AD63">
        <v>35.325626999999997</v>
      </c>
      <c r="AE63">
        <v>0</v>
      </c>
      <c r="AF63">
        <v>7.615075</v>
      </c>
      <c r="AG63">
        <v>27.73517</v>
      </c>
      <c r="AH63">
        <v>0</v>
      </c>
      <c r="AI63">
        <v>0</v>
      </c>
      <c r="AJ63">
        <v>0</v>
      </c>
      <c r="AK63">
        <v>49.003703999999999</v>
      </c>
      <c r="AL63">
        <v>51.602561000000001</v>
      </c>
      <c r="AM63">
        <v>15.257228</v>
      </c>
      <c r="AN63">
        <v>0.960341</v>
      </c>
      <c r="AO63">
        <v>26.963622000000001</v>
      </c>
      <c r="AP63">
        <v>4.2047030000000003</v>
      </c>
      <c r="AQ63">
        <v>0</v>
      </c>
      <c r="AR63">
        <v>45.829469000000003</v>
      </c>
      <c r="AS63">
        <v>30.793733</v>
      </c>
      <c r="AT63">
        <v>15.919413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75.3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1676.8450269999998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180.06298899999999</v>
      </c>
      <c r="L64">
        <v>115.129977</v>
      </c>
      <c r="M64">
        <v>88.816800000000001</v>
      </c>
      <c r="N64">
        <v>98.591475000000003</v>
      </c>
      <c r="O64">
        <v>93.920676999999998</v>
      </c>
      <c r="P64">
        <v>99.918899999999994</v>
      </c>
      <c r="Q64">
        <v>0</v>
      </c>
      <c r="R64">
        <v>24.731328000000001</v>
      </c>
      <c r="S64">
        <v>13.345200999999999</v>
      </c>
      <c r="T64">
        <v>0</v>
      </c>
      <c r="U64">
        <v>401.84775000000002</v>
      </c>
      <c r="V64">
        <v>9.0095960000000002</v>
      </c>
      <c r="W64">
        <v>26.093699999999998</v>
      </c>
      <c r="X64">
        <v>97.812686999999997</v>
      </c>
      <c r="Y64">
        <v>0</v>
      </c>
      <c r="Z64">
        <v>0</v>
      </c>
      <c r="AA64">
        <v>41.183964000000003</v>
      </c>
      <c r="AB64">
        <v>0</v>
      </c>
      <c r="AC64">
        <v>0</v>
      </c>
      <c r="AD64">
        <v>35.325626999999997</v>
      </c>
      <c r="AE64">
        <v>0</v>
      </c>
      <c r="AF64">
        <v>7.615075</v>
      </c>
      <c r="AG64">
        <v>27.73517</v>
      </c>
      <c r="AH64">
        <v>0</v>
      </c>
      <c r="AI64">
        <v>0</v>
      </c>
      <c r="AJ64">
        <v>0</v>
      </c>
      <c r="AK64">
        <v>49.003703999999999</v>
      </c>
      <c r="AL64">
        <v>51.602561000000001</v>
      </c>
      <c r="AM64">
        <v>15.257228</v>
      </c>
      <c r="AN64">
        <v>0.960341</v>
      </c>
      <c r="AO64">
        <v>26.963622000000001</v>
      </c>
      <c r="AP64">
        <v>2.9680260000000001</v>
      </c>
      <c r="AQ64">
        <v>0</v>
      </c>
      <c r="AR64">
        <v>45.829469000000003</v>
      </c>
      <c r="AS64">
        <v>30.793733</v>
      </c>
      <c r="AT64">
        <v>15.919413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76.27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1676.7090129999997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180.105288</v>
      </c>
      <c r="L65">
        <v>115.129977</v>
      </c>
      <c r="M65">
        <v>88.816800000000001</v>
      </c>
      <c r="N65">
        <v>98.591475000000003</v>
      </c>
      <c r="O65">
        <v>93.920676999999998</v>
      </c>
      <c r="P65">
        <v>99.918899999999994</v>
      </c>
      <c r="Q65">
        <v>0</v>
      </c>
      <c r="R65">
        <v>24.731328000000001</v>
      </c>
      <c r="S65">
        <v>13.345200999999999</v>
      </c>
      <c r="T65">
        <v>0</v>
      </c>
      <c r="U65">
        <v>401.84775000000002</v>
      </c>
      <c r="V65">
        <v>9.0095960000000002</v>
      </c>
      <c r="W65">
        <v>26.093699999999998</v>
      </c>
      <c r="X65">
        <v>97.812686999999997</v>
      </c>
      <c r="Y65">
        <v>0</v>
      </c>
      <c r="Z65">
        <v>0</v>
      </c>
      <c r="AA65">
        <v>41.183964000000003</v>
      </c>
      <c r="AB65">
        <v>0</v>
      </c>
      <c r="AC65">
        <v>0</v>
      </c>
      <c r="AD65">
        <v>35.325626999999997</v>
      </c>
      <c r="AE65">
        <v>0</v>
      </c>
      <c r="AF65">
        <v>7.615075</v>
      </c>
      <c r="AG65">
        <v>27.73517</v>
      </c>
      <c r="AH65">
        <v>0</v>
      </c>
      <c r="AI65">
        <v>0</v>
      </c>
      <c r="AJ65">
        <v>0</v>
      </c>
      <c r="AK65">
        <v>49.003703999999999</v>
      </c>
      <c r="AL65">
        <v>44.871791999999999</v>
      </c>
      <c r="AM65">
        <v>15.257228</v>
      </c>
      <c r="AN65">
        <v>0.960341</v>
      </c>
      <c r="AO65">
        <v>26.963622000000001</v>
      </c>
      <c r="AP65">
        <v>9.1514129999999998</v>
      </c>
      <c r="AQ65">
        <v>0</v>
      </c>
      <c r="AR65">
        <v>45.829469000000003</v>
      </c>
      <c r="AS65">
        <v>30.793733</v>
      </c>
      <c r="AT65">
        <v>15.919413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1674.2739299999998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180.066834</v>
      </c>
      <c r="L66">
        <v>115.129977</v>
      </c>
      <c r="M66">
        <v>88.816800000000001</v>
      </c>
      <c r="N66">
        <v>98.591475000000003</v>
      </c>
      <c r="O66">
        <v>93.920676999999998</v>
      </c>
      <c r="P66">
        <v>99.918899999999994</v>
      </c>
      <c r="Q66">
        <v>0</v>
      </c>
      <c r="R66">
        <v>24.731328000000001</v>
      </c>
      <c r="S66">
        <v>13.345200999999999</v>
      </c>
      <c r="T66">
        <v>0</v>
      </c>
      <c r="U66">
        <v>401.84775000000002</v>
      </c>
      <c r="V66">
        <v>9.0095960000000002</v>
      </c>
      <c r="W66">
        <v>26.093699999999998</v>
      </c>
      <c r="X66">
        <v>97.812686999999997</v>
      </c>
      <c r="Y66">
        <v>0</v>
      </c>
      <c r="Z66">
        <v>0</v>
      </c>
      <c r="AA66">
        <v>41.183964000000003</v>
      </c>
      <c r="AB66">
        <v>0</v>
      </c>
      <c r="AC66">
        <v>0</v>
      </c>
      <c r="AD66">
        <v>35.325626999999997</v>
      </c>
      <c r="AE66">
        <v>0</v>
      </c>
      <c r="AF66">
        <v>7.615075</v>
      </c>
      <c r="AG66">
        <v>27.73517</v>
      </c>
      <c r="AH66">
        <v>0</v>
      </c>
      <c r="AI66">
        <v>0</v>
      </c>
      <c r="AJ66">
        <v>0</v>
      </c>
      <c r="AK66">
        <v>49.003703999999999</v>
      </c>
      <c r="AL66">
        <v>44.871791999999999</v>
      </c>
      <c r="AM66">
        <v>15.257228</v>
      </c>
      <c r="AN66">
        <v>0.960341</v>
      </c>
      <c r="AO66">
        <v>26.963622000000001</v>
      </c>
      <c r="AP66">
        <v>9.1514129999999998</v>
      </c>
      <c r="AQ66">
        <v>0</v>
      </c>
      <c r="AR66">
        <v>45.829469000000003</v>
      </c>
      <c r="AS66">
        <v>30.793733</v>
      </c>
      <c r="AT66">
        <v>15.919413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73.37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1673.265476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180.105288</v>
      </c>
      <c r="L67">
        <v>115.129977</v>
      </c>
      <c r="M67">
        <v>88.816800000000001</v>
      </c>
      <c r="N67">
        <v>114.037875</v>
      </c>
      <c r="O67">
        <v>119.38679399999999</v>
      </c>
      <c r="P67">
        <v>99.918899999999994</v>
      </c>
      <c r="Q67">
        <v>0</v>
      </c>
      <c r="R67">
        <v>24.731328000000001</v>
      </c>
      <c r="S67">
        <v>13.345200999999999</v>
      </c>
      <c r="T67">
        <v>0</v>
      </c>
      <c r="U67">
        <v>401.84775000000002</v>
      </c>
      <c r="V67">
        <v>9.0095960000000002</v>
      </c>
      <c r="W67">
        <v>26.093699999999998</v>
      </c>
      <c r="X67">
        <v>97.812686999999997</v>
      </c>
      <c r="Y67">
        <v>0</v>
      </c>
      <c r="Z67">
        <v>0</v>
      </c>
      <c r="AA67">
        <v>41.183964000000003</v>
      </c>
      <c r="AB67">
        <v>0</v>
      </c>
      <c r="AC67">
        <v>0</v>
      </c>
      <c r="AD67">
        <v>35.325626999999997</v>
      </c>
      <c r="AE67">
        <v>0</v>
      </c>
      <c r="AF67">
        <v>7.615075</v>
      </c>
      <c r="AG67">
        <v>27.73517</v>
      </c>
      <c r="AH67">
        <v>0</v>
      </c>
      <c r="AI67">
        <v>0</v>
      </c>
      <c r="AJ67">
        <v>0</v>
      </c>
      <c r="AK67">
        <v>49.003703999999999</v>
      </c>
      <c r="AL67">
        <v>0</v>
      </c>
      <c r="AM67">
        <v>15.257228</v>
      </c>
      <c r="AN67">
        <v>0.960341</v>
      </c>
      <c r="AO67">
        <v>26.963622000000001</v>
      </c>
      <c r="AP67">
        <v>9.1514129999999998</v>
      </c>
      <c r="AQ67">
        <v>0</v>
      </c>
      <c r="AR67">
        <v>45.829469000000003</v>
      </c>
      <c r="AS67">
        <v>30.793733</v>
      </c>
      <c r="AT67">
        <v>15.919413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72.400000000000006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1668.3746549999998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180.066834</v>
      </c>
      <c r="L68">
        <v>115.129977</v>
      </c>
      <c r="M68">
        <v>88.816800000000001</v>
      </c>
      <c r="N68">
        <v>114.037875</v>
      </c>
      <c r="O68">
        <v>119.38679399999999</v>
      </c>
      <c r="P68">
        <v>99.918899999999994</v>
      </c>
      <c r="Q68">
        <v>0</v>
      </c>
      <c r="R68">
        <v>24.731328000000001</v>
      </c>
      <c r="S68">
        <v>13.345200999999999</v>
      </c>
      <c r="T68">
        <v>0</v>
      </c>
      <c r="U68">
        <v>401.84775000000002</v>
      </c>
      <c r="V68">
        <v>9.0095960000000002</v>
      </c>
      <c r="W68">
        <v>26.093699999999998</v>
      </c>
      <c r="X68">
        <v>97.812686999999997</v>
      </c>
      <c r="Y68">
        <v>0</v>
      </c>
      <c r="Z68">
        <v>0</v>
      </c>
      <c r="AA68">
        <v>41.183964000000003</v>
      </c>
      <c r="AB68">
        <v>0</v>
      </c>
      <c r="AC68">
        <v>0</v>
      </c>
      <c r="AD68">
        <v>35.325626999999997</v>
      </c>
      <c r="AE68">
        <v>0</v>
      </c>
      <c r="AF68">
        <v>7.615075</v>
      </c>
      <c r="AG68">
        <v>27.73517</v>
      </c>
      <c r="AH68">
        <v>0</v>
      </c>
      <c r="AI68">
        <v>0</v>
      </c>
      <c r="AJ68">
        <v>0</v>
      </c>
      <c r="AK68">
        <v>49.003703999999999</v>
      </c>
      <c r="AL68">
        <v>0</v>
      </c>
      <c r="AM68">
        <v>15.257228</v>
      </c>
      <c r="AN68">
        <v>0.960341</v>
      </c>
      <c r="AO68">
        <v>26.963622000000001</v>
      </c>
      <c r="AP68">
        <v>9.1514129999999998</v>
      </c>
      <c r="AQ68">
        <v>0</v>
      </c>
      <c r="AR68">
        <v>45.829469000000003</v>
      </c>
      <c r="AS68">
        <v>30.793733</v>
      </c>
      <c r="AT68">
        <v>15.919413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71.44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1667.3762009999998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180.11810500000001</v>
      </c>
      <c r="L69">
        <v>115.129977</v>
      </c>
      <c r="M69">
        <v>88.816800000000001</v>
      </c>
      <c r="N69">
        <v>114.037875</v>
      </c>
      <c r="O69">
        <v>119.38679399999999</v>
      </c>
      <c r="P69">
        <v>99.918899999999994</v>
      </c>
      <c r="Q69">
        <v>0</v>
      </c>
      <c r="R69">
        <v>24.731328000000001</v>
      </c>
      <c r="S69">
        <v>13.345200999999999</v>
      </c>
      <c r="T69">
        <v>0</v>
      </c>
      <c r="U69">
        <v>401.84775000000002</v>
      </c>
      <c r="V69">
        <v>9.0095960000000002</v>
      </c>
      <c r="W69">
        <v>26.093699999999998</v>
      </c>
      <c r="X69">
        <v>97.812686999999997</v>
      </c>
      <c r="Y69">
        <v>0</v>
      </c>
      <c r="Z69">
        <v>0</v>
      </c>
      <c r="AA69">
        <v>41.183964000000003</v>
      </c>
      <c r="AB69">
        <v>0</v>
      </c>
      <c r="AC69">
        <v>0</v>
      </c>
      <c r="AD69">
        <v>35.325626999999997</v>
      </c>
      <c r="AE69">
        <v>0</v>
      </c>
      <c r="AF69">
        <v>7.615075</v>
      </c>
      <c r="AG69">
        <v>27.73517</v>
      </c>
      <c r="AH69">
        <v>0</v>
      </c>
      <c r="AI69">
        <v>0</v>
      </c>
      <c r="AJ69">
        <v>0</v>
      </c>
      <c r="AK69">
        <v>49.003703999999999</v>
      </c>
      <c r="AL69">
        <v>0</v>
      </c>
      <c r="AM69">
        <v>15.257228</v>
      </c>
      <c r="AN69">
        <v>0.960341</v>
      </c>
      <c r="AO69">
        <v>26.963622000000001</v>
      </c>
      <c r="AP69">
        <v>9.7697509999999994</v>
      </c>
      <c r="AQ69">
        <v>0</v>
      </c>
      <c r="AR69">
        <v>45.829469000000003</v>
      </c>
      <c r="AS69">
        <v>30.793733</v>
      </c>
      <c r="AT69">
        <v>15.919413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70.47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1667.07581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180.066834</v>
      </c>
      <c r="L70">
        <v>115.129977</v>
      </c>
      <c r="M70">
        <v>88.816800000000001</v>
      </c>
      <c r="N70">
        <v>114.037875</v>
      </c>
      <c r="O70">
        <v>119.38679399999999</v>
      </c>
      <c r="P70">
        <v>99.918899999999994</v>
      </c>
      <c r="Q70">
        <v>0</v>
      </c>
      <c r="R70">
        <v>24.731328000000001</v>
      </c>
      <c r="S70">
        <v>13.345200999999999</v>
      </c>
      <c r="T70">
        <v>0</v>
      </c>
      <c r="U70">
        <v>401.84775000000002</v>
      </c>
      <c r="V70">
        <v>9.0095960000000002</v>
      </c>
      <c r="W70">
        <v>26.093699999999998</v>
      </c>
      <c r="X70">
        <v>97.812686999999997</v>
      </c>
      <c r="Y70">
        <v>0</v>
      </c>
      <c r="Z70">
        <v>0</v>
      </c>
      <c r="AA70">
        <v>41.183964000000003</v>
      </c>
      <c r="AB70">
        <v>0</v>
      </c>
      <c r="AC70">
        <v>0</v>
      </c>
      <c r="AD70">
        <v>35.325626999999997</v>
      </c>
      <c r="AE70">
        <v>0</v>
      </c>
      <c r="AF70">
        <v>7.615075</v>
      </c>
      <c r="AG70">
        <v>27.73517</v>
      </c>
      <c r="AH70">
        <v>0</v>
      </c>
      <c r="AI70">
        <v>0</v>
      </c>
      <c r="AJ70">
        <v>0</v>
      </c>
      <c r="AK70">
        <v>49.003703999999999</v>
      </c>
      <c r="AL70">
        <v>0</v>
      </c>
      <c r="AM70">
        <v>15.257228</v>
      </c>
      <c r="AN70">
        <v>0.960341</v>
      </c>
      <c r="AO70">
        <v>26.963622000000001</v>
      </c>
      <c r="AP70">
        <v>9.7697509999999994</v>
      </c>
      <c r="AQ70">
        <v>0</v>
      </c>
      <c r="AR70">
        <v>45.829469000000003</v>
      </c>
      <c r="AS70">
        <v>30.793733</v>
      </c>
      <c r="AT70">
        <v>15.919413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68.540000000000006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1665.0945389999997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180.11810500000001</v>
      </c>
      <c r="L71">
        <v>115.129977</v>
      </c>
      <c r="M71">
        <v>88.816800000000001</v>
      </c>
      <c r="N71">
        <v>114.037875</v>
      </c>
      <c r="O71">
        <v>119.38679399999999</v>
      </c>
      <c r="P71">
        <v>99.918899999999994</v>
      </c>
      <c r="Q71">
        <v>0</v>
      </c>
      <c r="R71">
        <v>24.731328000000001</v>
      </c>
      <c r="S71">
        <v>13.345200999999999</v>
      </c>
      <c r="T71">
        <v>0</v>
      </c>
      <c r="U71">
        <v>401.84775000000002</v>
      </c>
      <c r="V71">
        <v>9.0095960000000002</v>
      </c>
      <c r="W71">
        <v>26.093699999999998</v>
      </c>
      <c r="X71">
        <v>97.812686999999997</v>
      </c>
      <c r="Y71">
        <v>0</v>
      </c>
      <c r="Z71">
        <v>0</v>
      </c>
      <c r="AA71">
        <v>41.183964000000003</v>
      </c>
      <c r="AB71">
        <v>0</v>
      </c>
      <c r="AC71">
        <v>0</v>
      </c>
      <c r="AD71">
        <v>35.325626999999997</v>
      </c>
      <c r="AE71">
        <v>0</v>
      </c>
      <c r="AF71">
        <v>7.615075</v>
      </c>
      <c r="AG71">
        <v>27.73517</v>
      </c>
      <c r="AH71">
        <v>0</v>
      </c>
      <c r="AI71">
        <v>0</v>
      </c>
      <c r="AJ71">
        <v>0</v>
      </c>
      <c r="AK71">
        <v>49.003703999999999</v>
      </c>
      <c r="AL71">
        <v>0</v>
      </c>
      <c r="AM71">
        <v>15.257228</v>
      </c>
      <c r="AN71">
        <v>0.960341</v>
      </c>
      <c r="AO71">
        <v>26.963622000000001</v>
      </c>
      <c r="AP71">
        <v>9.7697509999999994</v>
      </c>
      <c r="AQ71">
        <v>0</v>
      </c>
      <c r="AR71">
        <v>50.092675</v>
      </c>
      <c r="AS71">
        <v>30.793733</v>
      </c>
      <c r="AT71">
        <v>15.919413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86.89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1687.7590160000002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180.066834</v>
      </c>
      <c r="L72">
        <v>115.129977</v>
      </c>
      <c r="M72">
        <v>88.816800000000001</v>
      </c>
      <c r="N72">
        <v>114.037875</v>
      </c>
      <c r="O72">
        <v>119.38679399999999</v>
      </c>
      <c r="P72">
        <v>99.918899999999994</v>
      </c>
      <c r="Q72">
        <v>0</v>
      </c>
      <c r="R72">
        <v>24.567209999999999</v>
      </c>
      <c r="S72">
        <v>13.345200999999999</v>
      </c>
      <c r="T72">
        <v>0</v>
      </c>
      <c r="U72">
        <v>401.84775000000002</v>
      </c>
      <c r="V72">
        <v>9.0095960000000002</v>
      </c>
      <c r="W72">
        <v>26.093699999999998</v>
      </c>
      <c r="X72">
        <v>97.812686999999997</v>
      </c>
      <c r="Y72">
        <v>0</v>
      </c>
      <c r="Z72">
        <v>0</v>
      </c>
      <c r="AA72">
        <v>41.183964000000003</v>
      </c>
      <c r="AB72">
        <v>0</v>
      </c>
      <c r="AC72">
        <v>0</v>
      </c>
      <c r="AD72">
        <v>35.325626999999997</v>
      </c>
      <c r="AE72">
        <v>0</v>
      </c>
      <c r="AF72">
        <v>7.615075</v>
      </c>
      <c r="AG72">
        <v>27.73517</v>
      </c>
      <c r="AH72">
        <v>0</v>
      </c>
      <c r="AI72">
        <v>0</v>
      </c>
      <c r="AJ72">
        <v>0</v>
      </c>
      <c r="AK72">
        <v>49.003703999999999</v>
      </c>
      <c r="AL72">
        <v>0</v>
      </c>
      <c r="AM72">
        <v>15.257228</v>
      </c>
      <c r="AN72">
        <v>0.960341</v>
      </c>
      <c r="AO72">
        <v>26.963622000000001</v>
      </c>
      <c r="AP72">
        <v>9.7697509999999994</v>
      </c>
      <c r="AQ72">
        <v>0</v>
      </c>
      <c r="AR72">
        <v>50.092675</v>
      </c>
      <c r="AS72">
        <v>30.793733</v>
      </c>
      <c r="AT72">
        <v>15.919413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86.89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1687.5436270000002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180.11810500000001</v>
      </c>
      <c r="L73">
        <v>115.129977</v>
      </c>
      <c r="M73">
        <v>88.816800000000001</v>
      </c>
      <c r="N73">
        <v>114.037875</v>
      </c>
      <c r="O73">
        <v>119.38679399999999</v>
      </c>
      <c r="P73">
        <v>99.918899999999994</v>
      </c>
      <c r="Q73">
        <v>0</v>
      </c>
      <c r="R73">
        <v>24.403092000000001</v>
      </c>
      <c r="S73">
        <v>13.345200999999999</v>
      </c>
      <c r="T73">
        <v>0</v>
      </c>
      <c r="U73">
        <v>401.84775000000002</v>
      </c>
      <c r="V73">
        <v>9.0095960000000002</v>
      </c>
      <c r="W73">
        <v>26.267472000000001</v>
      </c>
      <c r="X73">
        <v>97.812686999999997</v>
      </c>
      <c r="Y73">
        <v>0</v>
      </c>
      <c r="Z73">
        <v>0</v>
      </c>
      <c r="AA73">
        <v>41.183964000000003</v>
      </c>
      <c r="AB73">
        <v>0</v>
      </c>
      <c r="AC73">
        <v>0</v>
      </c>
      <c r="AD73">
        <v>35.325626999999997</v>
      </c>
      <c r="AE73">
        <v>0</v>
      </c>
      <c r="AF73">
        <v>7.615075</v>
      </c>
      <c r="AG73">
        <v>27.73517</v>
      </c>
      <c r="AH73">
        <v>0</v>
      </c>
      <c r="AI73">
        <v>0</v>
      </c>
      <c r="AJ73">
        <v>0</v>
      </c>
      <c r="AK73">
        <v>49.003703999999999</v>
      </c>
      <c r="AL73">
        <v>0</v>
      </c>
      <c r="AM73">
        <v>15.257228</v>
      </c>
      <c r="AN73">
        <v>0.960341</v>
      </c>
      <c r="AO73">
        <v>26.963622000000001</v>
      </c>
      <c r="AP73">
        <v>4.2047030000000003</v>
      </c>
      <c r="AQ73">
        <v>0</v>
      </c>
      <c r="AR73">
        <v>45.829469000000003</v>
      </c>
      <c r="AS73">
        <v>30.793733</v>
      </c>
      <c r="AT73">
        <v>15.919413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86.89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1677.7762980000002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180.066834</v>
      </c>
      <c r="L74">
        <v>115.129977</v>
      </c>
      <c r="M74">
        <v>88.816800000000001</v>
      </c>
      <c r="N74">
        <v>114.037875</v>
      </c>
      <c r="O74">
        <v>119.38679399999999</v>
      </c>
      <c r="P74">
        <v>99.918899999999994</v>
      </c>
      <c r="Q74">
        <v>0</v>
      </c>
      <c r="R74">
        <v>24.403092000000001</v>
      </c>
      <c r="S74">
        <v>13.345200999999999</v>
      </c>
      <c r="T74">
        <v>0</v>
      </c>
      <c r="U74">
        <v>401.84775000000002</v>
      </c>
      <c r="V74">
        <v>9.0095960000000002</v>
      </c>
      <c r="W74">
        <v>26.267472000000001</v>
      </c>
      <c r="X74">
        <v>97.812686999999997</v>
      </c>
      <c r="Y74">
        <v>0</v>
      </c>
      <c r="Z74">
        <v>0</v>
      </c>
      <c r="AA74">
        <v>41.183964000000003</v>
      </c>
      <c r="AB74">
        <v>0</v>
      </c>
      <c r="AC74">
        <v>0</v>
      </c>
      <c r="AD74">
        <v>35.325626999999997</v>
      </c>
      <c r="AE74">
        <v>0</v>
      </c>
      <c r="AF74">
        <v>7.615075</v>
      </c>
      <c r="AG74">
        <v>27.73517</v>
      </c>
      <c r="AH74">
        <v>0</v>
      </c>
      <c r="AI74">
        <v>0</v>
      </c>
      <c r="AJ74">
        <v>0</v>
      </c>
      <c r="AK74">
        <v>49.003703999999999</v>
      </c>
      <c r="AL74">
        <v>0</v>
      </c>
      <c r="AM74">
        <v>15.257228</v>
      </c>
      <c r="AN74">
        <v>0.960341</v>
      </c>
      <c r="AO74">
        <v>26.963622000000001</v>
      </c>
      <c r="AP74">
        <v>6.1833869999999997</v>
      </c>
      <c r="AQ74">
        <v>0</v>
      </c>
      <c r="AR74">
        <v>45.829469000000003</v>
      </c>
      <c r="AS74">
        <v>30.793733</v>
      </c>
      <c r="AT74">
        <v>15.919413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86.89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1679.7037110000001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180.11810500000001</v>
      </c>
      <c r="L75">
        <v>118.74420000000001</v>
      </c>
      <c r="M75">
        <v>88.816800000000001</v>
      </c>
      <c r="N75">
        <v>114.037875</v>
      </c>
      <c r="O75">
        <v>119.38679399999999</v>
      </c>
      <c r="P75">
        <v>99.918899999999994</v>
      </c>
      <c r="Q75">
        <v>0</v>
      </c>
      <c r="R75">
        <v>24.403092000000001</v>
      </c>
      <c r="S75">
        <v>13.639839</v>
      </c>
      <c r="T75">
        <v>0</v>
      </c>
      <c r="U75">
        <v>401.84775000000002</v>
      </c>
      <c r="V75">
        <v>5.3042939999999996</v>
      </c>
      <c r="W75">
        <v>26.267472000000001</v>
      </c>
      <c r="X75">
        <v>71.902991999999998</v>
      </c>
      <c r="Y75">
        <v>0</v>
      </c>
      <c r="Z75">
        <v>0</v>
      </c>
      <c r="AA75">
        <v>41.183964000000003</v>
      </c>
      <c r="AB75">
        <v>0</v>
      </c>
      <c r="AC75">
        <v>0</v>
      </c>
      <c r="AD75">
        <v>35.325626999999997</v>
      </c>
      <c r="AE75">
        <v>0</v>
      </c>
      <c r="AF75">
        <v>7.615075</v>
      </c>
      <c r="AG75">
        <v>27.73517</v>
      </c>
      <c r="AH75">
        <v>0</v>
      </c>
      <c r="AI75">
        <v>0</v>
      </c>
      <c r="AJ75">
        <v>0</v>
      </c>
      <c r="AK75">
        <v>49.003703999999999</v>
      </c>
      <c r="AL75">
        <v>0</v>
      </c>
      <c r="AM75">
        <v>15.257228</v>
      </c>
      <c r="AN75">
        <v>0.960341</v>
      </c>
      <c r="AO75">
        <v>26.963622000000001</v>
      </c>
      <c r="AP75">
        <v>6.1833869999999997</v>
      </c>
      <c r="AQ75">
        <v>10.643535</v>
      </c>
      <c r="AR75">
        <v>45.829469000000003</v>
      </c>
      <c r="AS75">
        <v>30.793733</v>
      </c>
      <c r="AT75">
        <v>15.919413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86.89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1664.6923810000001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180.066834</v>
      </c>
      <c r="L76">
        <v>118.74420000000001</v>
      </c>
      <c r="M76">
        <v>88.816800000000001</v>
      </c>
      <c r="N76">
        <v>114.037875</v>
      </c>
      <c r="O76">
        <v>119.38679399999999</v>
      </c>
      <c r="P76">
        <v>99.918899999999994</v>
      </c>
      <c r="Q76">
        <v>0</v>
      </c>
      <c r="R76">
        <v>24.403092000000001</v>
      </c>
      <c r="S76">
        <v>13.639839</v>
      </c>
      <c r="T76">
        <v>0</v>
      </c>
      <c r="U76">
        <v>401.84775000000002</v>
      </c>
      <c r="V76">
        <v>5.3042939999999996</v>
      </c>
      <c r="W76">
        <v>26.267472000000001</v>
      </c>
      <c r="X76">
        <v>71.902991999999998</v>
      </c>
      <c r="Y76">
        <v>0</v>
      </c>
      <c r="Z76">
        <v>0</v>
      </c>
      <c r="AA76">
        <v>41.183964000000003</v>
      </c>
      <c r="AB76">
        <v>0</v>
      </c>
      <c r="AC76">
        <v>0</v>
      </c>
      <c r="AD76">
        <v>35.325626999999997</v>
      </c>
      <c r="AE76">
        <v>0</v>
      </c>
      <c r="AF76">
        <v>7.615075</v>
      </c>
      <c r="AG76">
        <v>27.73517</v>
      </c>
      <c r="AH76">
        <v>0</v>
      </c>
      <c r="AI76">
        <v>0</v>
      </c>
      <c r="AJ76">
        <v>0</v>
      </c>
      <c r="AK76">
        <v>49.003703999999999</v>
      </c>
      <c r="AL76">
        <v>0</v>
      </c>
      <c r="AM76">
        <v>15.257228</v>
      </c>
      <c r="AN76">
        <v>0.960341</v>
      </c>
      <c r="AO76">
        <v>26.963622000000001</v>
      </c>
      <c r="AP76">
        <v>9.8934189999999997</v>
      </c>
      <c r="AQ76">
        <v>21.28707</v>
      </c>
      <c r="AR76">
        <v>50.092675</v>
      </c>
      <c r="AS76">
        <v>30.793733</v>
      </c>
      <c r="AT76">
        <v>15.919413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86.89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1683.2578830000002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180.11810500000001</v>
      </c>
      <c r="L77">
        <v>118.74420000000001</v>
      </c>
      <c r="M77">
        <v>88.816800000000001</v>
      </c>
      <c r="N77">
        <v>114.037875</v>
      </c>
      <c r="O77">
        <v>119.38679399999999</v>
      </c>
      <c r="P77">
        <v>99.918899999999994</v>
      </c>
      <c r="Q77">
        <v>0</v>
      </c>
      <c r="R77">
        <v>24.403092000000001</v>
      </c>
      <c r="S77">
        <v>13.639839</v>
      </c>
      <c r="T77">
        <v>0</v>
      </c>
      <c r="U77">
        <v>399.67559999999997</v>
      </c>
      <c r="V77">
        <v>5.3042939999999996</v>
      </c>
      <c r="W77">
        <v>26.267472000000001</v>
      </c>
      <c r="X77">
        <v>71.902991999999998</v>
      </c>
      <c r="Y77">
        <v>0</v>
      </c>
      <c r="Z77">
        <v>0</v>
      </c>
      <c r="AA77">
        <v>41.183964000000003</v>
      </c>
      <c r="AB77">
        <v>0</v>
      </c>
      <c r="AC77">
        <v>0</v>
      </c>
      <c r="AD77">
        <v>35.325626999999997</v>
      </c>
      <c r="AE77">
        <v>0</v>
      </c>
      <c r="AF77">
        <v>7.615075</v>
      </c>
      <c r="AG77">
        <v>27.73517</v>
      </c>
      <c r="AH77">
        <v>0</v>
      </c>
      <c r="AI77">
        <v>0</v>
      </c>
      <c r="AJ77">
        <v>0</v>
      </c>
      <c r="AK77">
        <v>49.003703999999999</v>
      </c>
      <c r="AL77">
        <v>0</v>
      </c>
      <c r="AM77">
        <v>15.257228</v>
      </c>
      <c r="AN77">
        <v>0.86800100000000002</v>
      </c>
      <c r="AO77">
        <v>26.963622000000001</v>
      </c>
      <c r="AP77">
        <v>11.748435000000001</v>
      </c>
      <c r="AQ77">
        <v>31.930605</v>
      </c>
      <c r="AR77">
        <v>50.092675</v>
      </c>
      <c r="AS77">
        <v>30.793733</v>
      </c>
      <c r="AT77">
        <v>15.919413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86.89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1693.5432150000001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180.066834</v>
      </c>
      <c r="L78">
        <v>118.74420000000001</v>
      </c>
      <c r="M78">
        <v>88.816800000000001</v>
      </c>
      <c r="N78">
        <v>114.037875</v>
      </c>
      <c r="O78">
        <v>119.38679399999999</v>
      </c>
      <c r="P78">
        <v>99.918899999999994</v>
      </c>
      <c r="Q78">
        <v>0</v>
      </c>
      <c r="R78">
        <v>24.403092000000001</v>
      </c>
      <c r="S78">
        <v>13.639839</v>
      </c>
      <c r="T78">
        <v>0</v>
      </c>
      <c r="U78">
        <v>399.67559999999997</v>
      </c>
      <c r="V78">
        <v>5.3042939999999996</v>
      </c>
      <c r="W78">
        <v>26.267472000000001</v>
      </c>
      <c r="X78">
        <v>71.902991999999998</v>
      </c>
      <c r="Y78">
        <v>0</v>
      </c>
      <c r="Z78">
        <v>0</v>
      </c>
      <c r="AA78">
        <v>41.183964000000003</v>
      </c>
      <c r="AB78">
        <v>0</v>
      </c>
      <c r="AC78">
        <v>0</v>
      </c>
      <c r="AD78">
        <v>35.325626999999997</v>
      </c>
      <c r="AE78">
        <v>0</v>
      </c>
      <c r="AF78">
        <v>7.615075</v>
      </c>
      <c r="AG78">
        <v>27.73517</v>
      </c>
      <c r="AH78">
        <v>0</v>
      </c>
      <c r="AI78">
        <v>0</v>
      </c>
      <c r="AJ78">
        <v>0</v>
      </c>
      <c r="AK78">
        <v>49.003703999999999</v>
      </c>
      <c r="AL78">
        <v>0</v>
      </c>
      <c r="AM78">
        <v>15.257228</v>
      </c>
      <c r="AN78">
        <v>0.86800100000000002</v>
      </c>
      <c r="AO78">
        <v>26.963622000000001</v>
      </c>
      <c r="AP78">
        <v>11.748435000000001</v>
      </c>
      <c r="AQ78">
        <v>40.871174000000003</v>
      </c>
      <c r="AR78">
        <v>45.829469000000003</v>
      </c>
      <c r="AS78">
        <v>30.793733</v>
      </c>
      <c r="AT78">
        <v>15.919413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86.89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1698.1693070000001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181.54464400000001</v>
      </c>
      <c r="L79">
        <v>118.64766</v>
      </c>
      <c r="M79">
        <v>88.816800000000001</v>
      </c>
      <c r="N79">
        <v>114.037875</v>
      </c>
      <c r="O79">
        <v>119.38679399999999</v>
      </c>
      <c r="P79">
        <v>99.918899999999994</v>
      </c>
      <c r="Q79">
        <v>0</v>
      </c>
      <c r="R79">
        <v>28.819309000000001</v>
      </c>
      <c r="S79">
        <v>13.342221</v>
      </c>
      <c r="T79">
        <v>0</v>
      </c>
      <c r="U79">
        <v>399.67559999999997</v>
      </c>
      <c r="V79">
        <v>12.077154</v>
      </c>
      <c r="W79">
        <v>29.474309000000002</v>
      </c>
      <c r="X79">
        <v>86.569500000000005</v>
      </c>
      <c r="Y79">
        <v>0</v>
      </c>
      <c r="Z79">
        <v>0</v>
      </c>
      <c r="AA79">
        <v>41.183964000000003</v>
      </c>
      <c r="AB79">
        <v>0</v>
      </c>
      <c r="AC79">
        <v>0</v>
      </c>
      <c r="AD79">
        <v>36.218333000000001</v>
      </c>
      <c r="AE79">
        <v>0</v>
      </c>
      <c r="AF79">
        <v>8.0910170000000008</v>
      </c>
      <c r="AG79">
        <v>27.73517</v>
      </c>
      <c r="AH79">
        <v>0</v>
      </c>
      <c r="AI79">
        <v>0</v>
      </c>
      <c r="AJ79">
        <v>0</v>
      </c>
      <c r="AK79">
        <v>49.003703999999999</v>
      </c>
      <c r="AL79">
        <v>0</v>
      </c>
      <c r="AM79">
        <v>15.257228</v>
      </c>
      <c r="AN79">
        <v>0.86800100000000002</v>
      </c>
      <c r="AO79">
        <v>26.963622000000001</v>
      </c>
      <c r="AP79">
        <v>9.7697509999999994</v>
      </c>
      <c r="AQ79">
        <v>40.871174000000003</v>
      </c>
      <c r="AR79">
        <v>45.829469000000003</v>
      </c>
      <c r="AS79">
        <v>30.793733</v>
      </c>
      <c r="AT79">
        <v>15.919413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86.89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1727.7053450000003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189.2184</v>
      </c>
      <c r="L80">
        <v>118.64766</v>
      </c>
      <c r="M80">
        <v>88.816800000000001</v>
      </c>
      <c r="N80">
        <v>114.037875</v>
      </c>
      <c r="O80">
        <v>119.38679399999999</v>
      </c>
      <c r="P80">
        <v>99.918899999999994</v>
      </c>
      <c r="Q80">
        <v>0</v>
      </c>
      <c r="R80">
        <v>30.298886</v>
      </c>
      <c r="S80">
        <v>13.342221</v>
      </c>
      <c r="T80">
        <v>0</v>
      </c>
      <c r="U80">
        <v>399.67559999999997</v>
      </c>
      <c r="V80">
        <v>12.077154</v>
      </c>
      <c r="W80">
        <v>29.885888000000001</v>
      </c>
      <c r="X80">
        <v>109.34199</v>
      </c>
      <c r="Y80">
        <v>0</v>
      </c>
      <c r="Z80">
        <v>0</v>
      </c>
      <c r="AA80">
        <v>41.183964000000003</v>
      </c>
      <c r="AB80">
        <v>0</v>
      </c>
      <c r="AC80">
        <v>0</v>
      </c>
      <c r="AD80">
        <v>36.218333000000001</v>
      </c>
      <c r="AE80">
        <v>0</v>
      </c>
      <c r="AF80">
        <v>8.0910170000000008</v>
      </c>
      <c r="AG80">
        <v>27.73517</v>
      </c>
      <c r="AH80">
        <v>0</v>
      </c>
      <c r="AI80">
        <v>0</v>
      </c>
      <c r="AJ80">
        <v>0</v>
      </c>
      <c r="AK80">
        <v>49.003703999999999</v>
      </c>
      <c r="AL80">
        <v>0</v>
      </c>
      <c r="AM80">
        <v>15.257228</v>
      </c>
      <c r="AN80">
        <v>0.86800100000000002</v>
      </c>
      <c r="AO80">
        <v>26.963622000000001</v>
      </c>
      <c r="AP80">
        <v>9.7697509999999994</v>
      </c>
      <c r="AQ80">
        <v>40.871174000000003</v>
      </c>
      <c r="AR80">
        <v>45.829469000000003</v>
      </c>
      <c r="AS80">
        <v>30.793733</v>
      </c>
      <c r="AT80">
        <v>15.919413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86.89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1760.0427470000002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241.35</v>
      </c>
      <c r="L81">
        <v>161.28274200000001</v>
      </c>
      <c r="M81">
        <v>88.816800000000001</v>
      </c>
      <c r="N81">
        <v>114.037875</v>
      </c>
      <c r="O81">
        <v>119.38679399999999</v>
      </c>
      <c r="P81">
        <v>99.918899999999994</v>
      </c>
      <c r="Q81">
        <v>0</v>
      </c>
      <c r="R81">
        <v>40.027365000000003</v>
      </c>
      <c r="S81">
        <v>15.634332000000001</v>
      </c>
      <c r="T81">
        <v>0</v>
      </c>
      <c r="U81">
        <v>399.67559999999997</v>
      </c>
      <c r="V81">
        <v>12.077154</v>
      </c>
      <c r="W81">
        <v>29.885888000000001</v>
      </c>
      <c r="X81">
        <v>114.16733499999999</v>
      </c>
      <c r="Y81">
        <v>0</v>
      </c>
      <c r="Z81">
        <v>0</v>
      </c>
      <c r="AA81">
        <v>41.183964000000003</v>
      </c>
      <c r="AB81">
        <v>0</v>
      </c>
      <c r="AC81">
        <v>0</v>
      </c>
      <c r="AD81">
        <v>36.218333000000001</v>
      </c>
      <c r="AE81">
        <v>0</v>
      </c>
      <c r="AF81">
        <v>8.0910170000000008</v>
      </c>
      <c r="AG81">
        <v>27.73517</v>
      </c>
      <c r="AH81">
        <v>0</v>
      </c>
      <c r="AI81">
        <v>0</v>
      </c>
      <c r="AJ81">
        <v>0</v>
      </c>
      <c r="AK81">
        <v>49.003703999999999</v>
      </c>
      <c r="AL81">
        <v>0</v>
      </c>
      <c r="AM81">
        <v>15.257228</v>
      </c>
      <c r="AN81">
        <v>0.86800100000000002</v>
      </c>
      <c r="AO81">
        <v>26.963622000000001</v>
      </c>
      <c r="AP81">
        <v>9.1514129999999998</v>
      </c>
      <c r="AQ81">
        <v>40.871174000000003</v>
      </c>
      <c r="AR81">
        <v>45.829469000000003</v>
      </c>
      <c r="AS81">
        <v>30.793733</v>
      </c>
      <c r="AT81">
        <v>15.919413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86.89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1871.0370260000004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294.447</v>
      </c>
      <c r="L82">
        <v>211.835308</v>
      </c>
      <c r="M82">
        <v>88.816800000000001</v>
      </c>
      <c r="N82">
        <v>114.037875</v>
      </c>
      <c r="O82">
        <v>119.38679399999999</v>
      </c>
      <c r="P82">
        <v>99.918899999999994</v>
      </c>
      <c r="Q82">
        <v>0</v>
      </c>
      <c r="R82">
        <v>40.923403</v>
      </c>
      <c r="S82">
        <v>16.016469000000001</v>
      </c>
      <c r="T82">
        <v>0</v>
      </c>
      <c r="U82">
        <v>399.67559999999997</v>
      </c>
      <c r="V82">
        <v>12.077154</v>
      </c>
      <c r="W82">
        <v>29.885888000000001</v>
      </c>
      <c r="X82">
        <v>114.16733499999999</v>
      </c>
      <c r="Y82">
        <v>0</v>
      </c>
      <c r="Z82">
        <v>0</v>
      </c>
      <c r="AA82">
        <v>41.183964000000003</v>
      </c>
      <c r="AB82">
        <v>0</v>
      </c>
      <c r="AC82">
        <v>0</v>
      </c>
      <c r="AD82">
        <v>36.218333000000001</v>
      </c>
      <c r="AE82">
        <v>0</v>
      </c>
      <c r="AF82">
        <v>8.0910170000000008</v>
      </c>
      <c r="AG82">
        <v>27.73517</v>
      </c>
      <c r="AH82">
        <v>0</v>
      </c>
      <c r="AI82">
        <v>0</v>
      </c>
      <c r="AJ82">
        <v>0</v>
      </c>
      <c r="AK82">
        <v>49.003703999999999</v>
      </c>
      <c r="AL82">
        <v>0</v>
      </c>
      <c r="AM82">
        <v>15.257228</v>
      </c>
      <c r="AN82">
        <v>0.86800100000000002</v>
      </c>
      <c r="AO82">
        <v>26.963622000000001</v>
      </c>
      <c r="AP82">
        <v>9.1514129999999998</v>
      </c>
      <c r="AQ82">
        <v>40.871174000000003</v>
      </c>
      <c r="AR82">
        <v>45.829469000000003</v>
      </c>
      <c r="AS82">
        <v>30.793733</v>
      </c>
      <c r="AT82">
        <v>15.919413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86.89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1975.9647670000004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294.447</v>
      </c>
      <c r="L83">
        <v>211.835308</v>
      </c>
      <c r="M83">
        <v>88.816800000000001</v>
      </c>
      <c r="N83">
        <v>114.037875</v>
      </c>
      <c r="O83">
        <v>119.38679399999999</v>
      </c>
      <c r="P83">
        <v>99.918899999999994</v>
      </c>
      <c r="Q83">
        <v>0</v>
      </c>
      <c r="R83">
        <v>40.923403</v>
      </c>
      <c r="S83">
        <v>21.247523999999999</v>
      </c>
      <c r="T83">
        <v>0</v>
      </c>
      <c r="U83">
        <v>399.67559999999997</v>
      </c>
      <c r="V83">
        <v>13.351395</v>
      </c>
      <c r="W83">
        <v>29.885888000000001</v>
      </c>
      <c r="X83">
        <v>114.16733499999999</v>
      </c>
      <c r="Y83">
        <v>0</v>
      </c>
      <c r="Z83">
        <v>0</v>
      </c>
      <c r="AA83">
        <v>41.183964000000003</v>
      </c>
      <c r="AB83">
        <v>0</v>
      </c>
      <c r="AC83">
        <v>0</v>
      </c>
      <c r="AD83">
        <v>36.218333000000001</v>
      </c>
      <c r="AE83">
        <v>0</v>
      </c>
      <c r="AF83">
        <v>8.0910170000000008</v>
      </c>
      <c r="AG83">
        <v>27.73517</v>
      </c>
      <c r="AH83">
        <v>0</v>
      </c>
      <c r="AI83">
        <v>0</v>
      </c>
      <c r="AJ83">
        <v>0</v>
      </c>
      <c r="AK83">
        <v>49.003703999999999</v>
      </c>
      <c r="AL83">
        <v>0</v>
      </c>
      <c r="AM83">
        <v>15.257228</v>
      </c>
      <c r="AN83">
        <v>0.86800100000000002</v>
      </c>
      <c r="AO83">
        <v>25.544484000000001</v>
      </c>
      <c r="AP83">
        <v>9.1514129999999998</v>
      </c>
      <c r="AQ83">
        <v>40.871174000000003</v>
      </c>
      <c r="AR83">
        <v>45.829469000000003</v>
      </c>
      <c r="AS83">
        <v>30.793733</v>
      </c>
      <c r="AT83">
        <v>15.919413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86.89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1981.0509250000002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294.447</v>
      </c>
      <c r="L84">
        <v>211.835308</v>
      </c>
      <c r="M84">
        <v>88.816800000000001</v>
      </c>
      <c r="N84">
        <v>114.037875</v>
      </c>
      <c r="O84">
        <v>119.38679399999999</v>
      </c>
      <c r="P84">
        <v>99.918899999999994</v>
      </c>
      <c r="Q84">
        <v>0</v>
      </c>
      <c r="R84">
        <v>40.923403</v>
      </c>
      <c r="S84">
        <v>21.90203</v>
      </c>
      <c r="T84">
        <v>0</v>
      </c>
      <c r="U84">
        <v>399.67559999999997</v>
      </c>
      <c r="V84">
        <v>13.41906</v>
      </c>
      <c r="W84">
        <v>29.885888000000001</v>
      </c>
      <c r="X84">
        <v>114.16733499999999</v>
      </c>
      <c r="Y84">
        <v>0</v>
      </c>
      <c r="Z84">
        <v>0</v>
      </c>
      <c r="AA84">
        <v>41.183964000000003</v>
      </c>
      <c r="AB84">
        <v>0</v>
      </c>
      <c r="AC84">
        <v>0</v>
      </c>
      <c r="AD84">
        <v>36.218333000000001</v>
      </c>
      <c r="AE84">
        <v>0</v>
      </c>
      <c r="AF84">
        <v>8.0910170000000008</v>
      </c>
      <c r="AG84">
        <v>27.73517</v>
      </c>
      <c r="AH84">
        <v>0</v>
      </c>
      <c r="AI84">
        <v>0</v>
      </c>
      <c r="AJ84">
        <v>0</v>
      </c>
      <c r="AK84">
        <v>49.003703999999999</v>
      </c>
      <c r="AL84">
        <v>0</v>
      </c>
      <c r="AM84">
        <v>15.257228</v>
      </c>
      <c r="AN84">
        <v>0.86800100000000002</v>
      </c>
      <c r="AO84">
        <v>25.544484000000001</v>
      </c>
      <c r="AP84">
        <v>9.1514129999999998</v>
      </c>
      <c r="AQ84">
        <v>40.871174000000003</v>
      </c>
      <c r="AR84">
        <v>45.829469000000003</v>
      </c>
      <c r="AS84">
        <v>30.793733</v>
      </c>
      <c r="AT84">
        <v>15.919413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86.89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1981.7730960000004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303.53035199999999</v>
      </c>
      <c r="L85">
        <v>211.835308</v>
      </c>
      <c r="M85">
        <v>88.816800000000001</v>
      </c>
      <c r="N85">
        <v>114.037875</v>
      </c>
      <c r="O85">
        <v>119.38679399999999</v>
      </c>
      <c r="P85">
        <v>99.918899999999994</v>
      </c>
      <c r="Q85">
        <v>0</v>
      </c>
      <c r="R85">
        <v>40.923403</v>
      </c>
      <c r="S85">
        <v>21.90203</v>
      </c>
      <c r="T85">
        <v>0</v>
      </c>
      <c r="U85">
        <v>399.67559999999997</v>
      </c>
      <c r="V85">
        <v>14.090013000000001</v>
      </c>
      <c r="W85">
        <v>29.885888000000001</v>
      </c>
      <c r="X85">
        <v>114.16733499999999</v>
      </c>
      <c r="Y85">
        <v>0</v>
      </c>
      <c r="Z85">
        <v>0</v>
      </c>
      <c r="AA85">
        <v>41.183964000000003</v>
      </c>
      <c r="AB85">
        <v>0</v>
      </c>
      <c r="AC85">
        <v>0</v>
      </c>
      <c r="AD85">
        <v>36.218333000000001</v>
      </c>
      <c r="AE85">
        <v>0</v>
      </c>
      <c r="AF85">
        <v>8.0910170000000008</v>
      </c>
      <c r="AG85">
        <v>27.73517</v>
      </c>
      <c r="AH85">
        <v>0</v>
      </c>
      <c r="AI85">
        <v>0</v>
      </c>
      <c r="AJ85">
        <v>0</v>
      </c>
      <c r="AK85">
        <v>49.003703999999999</v>
      </c>
      <c r="AL85">
        <v>0</v>
      </c>
      <c r="AM85">
        <v>15.257228</v>
      </c>
      <c r="AN85">
        <v>0.86800100000000002</v>
      </c>
      <c r="AO85">
        <v>25.544484000000001</v>
      </c>
      <c r="AP85">
        <v>9.1514129999999998</v>
      </c>
      <c r="AQ85">
        <v>40.871174000000003</v>
      </c>
      <c r="AR85">
        <v>45.829469000000003</v>
      </c>
      <c r="AS85">
        <v>30.793733</v>
      </c>
      <c r="AT85">
        <v>15.919413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86.89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1991.5274010000003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303.53035199999999</v>
      </c>
      <c r="L86">
        <v>211.835308</v>
      </c>
      <c r="M86">
        <v>88.816800000000001</v>
      </c>
      <c r="N86">
        <v>114.037875</v>
      </c>
      <c r="O86">
        <v>119.38679399999999</v>
      </c>
      <c r="P86">
        <v>99.918899999999994</v>
      </c>
      <c r="Q86">
        <v>0</v>
      </c>
      <c r="R86">
        <v>40.923403</v>
      </c>
      <c r="S86">
        <v>21.90203</v>
      </c>
      <c r="T86">
        <v>0</v>
      </c>
      <c r="U86">
        <v>399.67559999999997</v>
      </c>
      <c r="V86">
        <v>14.090013000000001</v>
      </c>
      <c r="W86">
        <v>29.885888000000001</v>
      </c>
      <c r="X86">
        <v>114.16733499999999</v>
      </c>
      <c r="Y86">
        <v>0</v>
      </c>
      <c r="Z86">
        <v>0</v>
      </c>
      <c r="AA86">
        <v>41.183964000000003</v>
      </c>
      <c r="AB86">
        <v>0</v>
      </c>
      <c r="AC86">
        <v>0</v>
      </c>
      <c r="AD86">
        <v>35.325626999999997</v>
      </c>
      <c r="AE86">
        <v>0</v>
      </c>
      <c r="AF86">
        <v>7.615075</v>
      </c>
      <c r="AG86">
        <v>27.73517</v>
      </c>
      <c r="AH86">
        <v>0</v>
      </c>
      <c r="AI86">
        <v>0</v>
      </c>
      <c r="AJ86">
        <v>0</v>
      </c>
      <c r="AK86">
        <v>49.003703999999999</v>
      </c>
      <c r="AL86">
        <v>0</v>
      </c>
      <c r="AM86">
        <v>15.257228</v>
      </c>
      <c r="AN86">
        <v>0.86800100000000002</v>
      </c>
      <c r="AO86">
        <v>25.544484000000001</v>
      </c>
      <c r="AP86">
        <v>9.1514129999999998</v>
      </c>
      <c r="AQ86">
        <v>40.871174000000003</v>
      </c>
      <c r="AR86">
        <v>45.829469000000003</v>
      </c>
      <c r="AS86">
        <v>30.793733</v>
      </c>
      <c r="AT86">
        <v>15.919413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86.89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1990.1587530000002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303.53035199999999</v>
      </c>
      <c r="L87">
        <v>211.835308</v>
      </c>
      <c r="M87">
        <v>88.816800000000001</v>
      </c>
      <c r="N87">
        <v>114.037875</v>
      </c>
      <c r="O87">
        <v>119.38679399999999</v>
      </c>
      <c r="P87">
        <v>99.918899999999994</v>
      </c>
      <c r="Q87">
        <v>0</v>
      </c>
      <c r="R87">
        <v>40.923403</v>
      </c>
      <c r="S87">
        <v>21.90203</v>
      </c>
      <c r="T87">
        <v>0</v>
      </c>
      <c r="U87">
        <v>399.67559999999997</v>
      </c>
      <c r="V87">
        <v>14.090013000000001</v>
      </c>
      <c r="W87">
        <v>29.885888000000001</v>
      </c>
      <c r="X87">
        <v>114.16733499999999</v>
      </c>
      <c r="Y87">
        <v>0</v>
      </c>
      <c r="Z87">
        <v>0</v>
      </c>
      <c r="AA87">
        <v>41.183964000000003</v>
      </c>
      <c r="AB87">
        <v>0</v>
      </c>
      <c r="AC87">
        <v>0</v>
      </c>
      <c r="AD87">
        <v>35.325626999999997</v>
      </c>
      <c r="AE87">
        <v>0</v>
      </c>
      <c r="AF87">
        <v>7.615075</v>
      </c>
      <c r="AG87">
        <v>27.73517</v>
      </c>
      <c r="AH87">
        <v>0</v>
      </c>
      <c r="AI87">
        <v>0</v>
      </c>
      <c r="AJ87">
        <v>0</v>
      </c>
      <c r="AK87">
        <v>49.003703999999999</v>
      </c>
      <c r="AL87">
        <v>0</v>
      </c>
      <c r="AM87">
        <v>15.257228</v>
      </c>
      <c r="AN87">
        <v>0.86800100000000002</v>
      </c>
      <c r="AO87">
        <v>26.963622000000001</v>
      </c>
      <c r="AP87">
        <v>11.130096999999999</v>
      </c>
      <c r="AQ87">
        <v>40.871174000000003</v>
      </c>
      <c r="AR87">
        <v>45.829469000000003</v>
      </c>
      <c r="AS87">
        <v>30.793733</v>
      </c>
      <c r="AT87">
        <v>15.919413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86.89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1993.5565750000001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303.53035199999999</v>
      </c>
      <c r="L88">
        <v>211.835308</v>
      </c>
      <c r="M88">
        <v>88.816800000000001</v>
      </c>
      <c r="N88">
        <v>114.037875</v>
      </c>
      <c r="O88">
        <v>119.38679399999999</v>
      </c>
      <c r="P88">
        <v>99.918899999999994</v>
      </c>
      <c r="Q88">
        <v>0</v>
      </c>
      <c r="R88">
        <v>40.923403</v>
      </c>
      <c r="S88">
        <v>21.90203</v>
      </c>
      <c r="T88">
        <v>0</v>
      </c>
      <c r="U88">
        <v>399.67559999999997</v>
      </c>
      <c r="V88">
        <v>14.090013000000001</v>
      </c>
      <c r="W88">
        <v>29.885888000000001</v>
      </c>
      <c r="X88">
        <v>114.16733499999999</v>
      </c>
      <c r="Y88">
        <v>0</v>
      </c>
      <c r="Z88">
        <v>0</v>
      </c>
      <c r="AA88">
        <v>41.183964000000003</v>
      </c>
      <c r="AB88">
        <v>0</v>
      </c>
      <c r="AC88">
        <v>0</v>
      </c>
      <c r="AD88">
        <v>35.325626999999997</v>
      </c>
      <c r="AE88">
        <v>0</v>
      </c>
      <c r="AF88">
        <v>7.615075</v>
      </c>
      <c r="AG88">
        <v>27.73517</v>
      </c>
      <c r="AH88">
        <v>0</v>
      </c>
      <c r="AI88">
        <v>0</v>
      </c>
      <c r="AJ88">
        <v>0</v>
      </c>
      <c r="AK88">
        <v>49.003703999999999</v>
      </c>
      <c r="AL88">
        <v>0</v>
      </c>
      <c r="AM88">
        <v>15.257228</v>
      </c>
      <c r="AN88">
        <v>0.86800100000000002</v>
      </c>
      <c r="AO88">
        <v>26.963622000000001</v>
      </c>
      <c r="AP88">
        <v>11.130096999999999</v>
      </c>
      <c r="AQ88">
        <v>40.871174000000003</v>
      </c>
      <c r="AR88">
        <v>45.829469000000003</v>
      </c>
      <c r="AS88">
        <v>30.793733</v>
      </c>
      <c r="AT88">
        <v>15.919413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86.89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1993.5565750000001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303.53035199999999</v>
      </c>
      <c r="L89">
        <v>211.835308</v>
      </c>
      <c r="M89">
        <v>88.816800000000001</v>
      </c>
      <c r="N89">
        <v>114.037875</v>
      </c>
      <c r="O89">
        <v>119.38679399999999</v>
      </c>
      <c r="P89">
        <v>99.918899999999994</v>
      </c>
      <c r="Q89">
        <v>0</v>
      </c>
      <c r="R89">
        <v>40.923403</v>
      </c>
      <c r="S89">
        <v>21.90203</v>
      </c>
      <c r="T89">
        <v>0</v>
      </c>
      <c r="U89">
        <v>399.67559999999997</v>
      </c>
      <c r="V89">
        <v>14.090013000000001</v>
      </c>
      <c r="W89">
        <v>29.885888000000001</v>
      </c>
      <c r="X89">
        <v>114.16733499999999</v>
      </c>
      <c r="Y89">
        <v>0</v>
      </c>
      <c r="Z89">
        <v>0</v>
      </c>
      <c r="AA89">
        <v>41.183964000000003</v>
      </c>
      <c r="AB89">
        <v>0</v>
      </c>
      <c r="AC89">
        <v>0</v>
      </c>
      <c r="AD89">
        <v>35.325626999999997</v>
      </c>
      <c r="AE89">
        <v>0</v>
      </c>
      <c r="AF89">
        <v>7.615075</v>
      </c>
      <c r="AG89">
        <v>27.73517</v>
      </c>
      <c r="AH89">
        <v>0</v>
      </c>
      <c r="AI89">
        <v>0</v>
      </c>
      <c r="AJ89">
        <v>0</v>
      </c>
      <c r="AK89">
        <v>49.003703999999999</v>
      </c>
      <c r="AL89">
        <v>0</v>
      </c>
      <c r="AM89">
        <v>15.257228</v>
      </c>
      <c r="AN89">
        <v>0.86800100000000002</v>
      </c>
      <c r="AO89">
        <v>26.963622000000001</v>
      </c>
      <c r="AP89">
        <v>11.748435000000001</v>
      </c>
      <c r="AQ89">
        <v>40.871174000000003</v>
      </c>
      <c r="AR89">
        <v>45.829469000000003</v>
      </c>
      <c r="AS89">
        <v>30.793733</v>
      </c>
      <c r="AT89">
        <v>15.919413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86.89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1994.1749130000001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303.53035199999999</v>
      </c>
      <c r="L90">
        <v>211.835308</v>
      </c>
      <c r="M90">
        <v>88.816800000000001</v>
      </c>
      <c r="N90">
        <v>114.037875</v>
      </c>
      <c r="O90">
        <v>119.38679399999999</v>
      </c>
      <c r="P90">
        <v>99.918899999999994</v>
      </c>
      <c r="Q90">
        <v>0</v>
      </c>
      <c r="R90">
        <v>40.923403</v>
      </c>
      <c r="S90">
        <v>21.90203</v>
      </c>
      <c r="T90">
        <v>0</v>
      </c>
      <c r="U90">
        <v>399.67559999999997</v>
      </c>
      <c r="V90">
        <v>14.090013000000001</v>
      </c>
      <c r="W90">
        <v>29.885888000000001</v>
      </c>
      <c r="X90">
        <v>114.16733499999999</v>
      </c>
      <c r="Y90">
        <v>0</v>
      </c>
      <c r="Z90">
        <v>0</v>
      </c>
      <c r="AA90">
        <v>41.183964000000003</v>
      </c>
      <c r="AB90">
        <v>0</v>
      </c>
      <c r="AC90">
        <v>0</v>
      </c>
      <c r="AD90">
        <v>36.218333000000001</v>
      </c>
      <c r="AE90">
        <v>0</v>
      </c>
      <c r="AF90">
        <v>15.610904</v>
      </c>
      <c r="AG90">
        <v>27.73517</v>
      </c>
      <c r="AH90">
        <v>0</v>
      </c>
      <c r="AI90">
        <v>0</v>
      </c>
      <c r="AJ90">
        <v>0</v>
      </c>
      <c r="AK90">
        <v>49.003703999999999</v>
      </c>
      <c r="AL90">
        <v>0</v>
      </c>
      <c r="AM90">
        <v>15.257228</v>
      </c>
      <c r="AN90">
        <v>0.86800100000000002</v>
      </c>
      <c r="AO90">
        <v>26.963622000000001</v>
      </c>
      <c r="AP90">
        <v>11.748435000000001</v>
      </c>
      <c r="AQ90">
        <v>40.871174000000003</v>
      </c>
      <c r="AR90">
        <v>45.829469000000003</v>
      </c>
      <c r="AS90">
        <v>30.793733</v>
      </c>
      <c r="AT90">
        <v>15.919413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86.89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2003.0634480000001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303.53035199999999</v>
      </c>
      <c r="L91">
        <v>211.835308</v>
      </c>
      <c r="M91">
        <v>88.816800000000001</v>
      </c>
      <c r="N91">
        <v>114.037875</v>
      </c>
      <c r="O91">
        <v>119.38679399999999</v>
      </c>
      <c r="P91">
        <v>99.918899999999994</v>
      </c>
      <c r="Q91">
        <v>0</v>
      </c>
      <c r="R91">
        <v>40.923403</v>
      </c>
      <c r="S91">
        <v>21.90203</v>
      </c>
      <c r="T91">
        <v>0</v>
      </c>
      <c r="U91">
        <v>397.50344999999999</v>
      </c>
      <c r="V91">
        <v>14.090013000000001</v>
      </c>
      <c r="W91">
        <v>29.885888000000001</v>
      </c>
      <c r="X91">
        <v>114.16733499999999</v>
      </c>
      <c r="Y91">
        <v>0</v>
      </c>
      <c r="Z91">
        <v>0</v>
      </c>
      <c r="AA91">
        <v>41.183964000000003</v>
      </c>
      <c r="AB91">
        <v>0</v>
      </c>
      <c r="AC91">
        <v>0</v>
      </c>
      <c r="AD91">
        <v>36.218333000000001</v>
      </c>
      <c r="AE91">
        <v>0</v>
      </c>
      <c r="AF91">
        <v>15.610904</v>
      </c>
      <c r="AG91">
        <v>27.73517</v>
      </c>
      <c r="AH91">
        <v>0</v>
      </c>
      <c r="AI91">
        <v>0</v>
      </c>
      <c r="AJ91">
        <v>0</v>
      </c>
      <c r="AK91">
        <v>49.003703999999999</v>
      </c>
      <c r="AL91">
        <v>0</v>
      </c>
      <c r="AM91">
        <v>15.257228</v>
      </c>
      <c r="AN91">
        <v>0.86800100000000002</v>
      </c>
      <c r="AO91">
        <v>26.963622000000001</v>
      </c>
      <c r="AP91">
        <v>11.748435000000001</v>
      </c>
      <c r="AQ91">
        <v>40.871174000000003</v>
      </c>
      <c r="AR91">
        <v>45.829469000000003</v>
      </c>
      <c r="AS91">
        <v>30.793733</v>
      </c>
      <c r="AT91">
        <v>15.919413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86.89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2000.8912980000002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303.53035199999999</v>
      </c>
      <c r="L92">
        <v>211.835308</v>
      </c>
      <c r="M92">
        <v>88.816800000000001</v>
      </c>
      <c r="N92">
        <v>114.037875</v>
      </c>
      <c r="O92">
        <v>119.38679399999999</v>
      </c>
      <c r="P92">
        <v>99.918899999999994</v>
      </c>
      <c r="Q92">
        <v>0</v>
      </c>
      <c r="R92">
        <v>40.923403</v>
      </c>
      <c r="S92">
        <v>21.90203</v>
      </c>
      <c r="T92">
        <v>0</v>
      </c>
      <c r="U92">
        <v>397.50344999999999</v>
      </c>
      <c r="V92">
        <v>14.090013000000001</v>
      </c>
      <c r="W92">
        <v>29.885888000000001</v>
      </c>
      <c r="X92">
        <v>114.16733499999999</v>
      </c>
      <c r="Y92">
        <v>0</v>
      </c>
      <c r="Z92">
        <v>0</v>
      </c>
      <c r="AA92">
        <v>41.183964000000003</v>
      </c>
      <c r="AB92">
        <v>0</v>
      </c>
      <c r="AC92">
        <v>0</v>
      </c>
      <c r="AD92">
        <v>36.218333000000001</v>
      </c>
      <c r="AE92">
        <v>0</v>
      </c>
      <c r="AF92">
        <v>15.610904</v>
      </c>
      <c r="AG92">
        <v>27.73517</v>
      </c>
      <c r="AH92">
        <v>0</v>
      </c>
      <c r="AI92">
        <v>0</v>
      </c>
      <c r="AJ92">
        <v>0</v>
      </c>
      <c r="AK92">
        <v>49.003703999999999</v>
      </c>
      <c r="AL92">
        <v>0</v>
      </c>
      <c r="AM92">
        <v>15.257228</v>
      </c>
      <c r="AN92">
        <v>0.86800100000000002</v>
      </c>
      <c r="AO92">
        <v>26.963622000000001</v>
      </c>
      <c r="AP92">
        <v>11.748435000000001</v>
      </c>
      <c r="AQ92">
        <v>40.871174000000003</v>
      </c>
      <c r="AR92">
        <v>45.829469000000003</v>
      </c>
      <c r="AS92">
        <v>30.793733</v>
      </c>
      <c r="AT92">
        <v>15.919413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86.89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2000.8912980000002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303.53035199999999</v>
      </c>
      <c r="L93">
        <v>211.835308</v>
      </c>
      <c r="M93">
        <v>88.816800000000001</v>
      </c>
      <c r="N93">
        <v>114.037875</v>
      </c>
      <c r="O93">
        <v>119.38679399999999</v>
      </c>
      <c r="P93">
        <v>99.918899999999994</v>
      </c>
      <c r="Q93">
        <v>0</v>
      </c>
      <c r="R93">
        <v>40.923403</v>
      </c>
      <c r="S93">
        <v>21.90203</v>
      </c>
      <c r="T93">
        <v>0</v>
      </c>
      <c r="U93">
        <v>397.50344999999999</v>
      </c>
      <c r="V93">
        <v>14.090013000000001</v>
      </c>
      <c r="W93">
        <v>29.885888000000001</v>
      </c>
      <c r="X93">
        <v>114.16733499999999</v>
      </c>
      <c r="Y93">
        <v>0</v>
      </c>
      <c r="Z93">
        <v>0</v>
      </c>
      <c r="AA93">
        <v>41.183964000000003</v>
      </c>
      <c r="AB93">
        <v>0</v>
      </c>
      <c r="AC93">
        <v>0</v>
      </c>
      <c r="AD93">
        <v>36.218333000000001</v>
      </c>
      <c r="AE93">
        <v>0</v>
      </c>
      <c r="AF93">
        <v>15.610904</v>
      </c>
      <c r="AG93">
        <v>27.73517</v>
      </c>
      <c r="AH93">
        <v>0</v>
      </c>
      <c r="AI93">
        <v>0</v>
      </c>
      <c r="AJ93">
        <v>0</v>
      </c>
      <c r="AK93">
        <v>49.003703999999999</v>
      </c>
      <c r="AL93">
        <v>0</v>
      </c>
      <c r="AM93">
        <v>15.257228</v>
      </c>
      <c r="AN93">
        <v>0.86800100000000002</v>
      </c>
      <c r="AO93">
        <v>26.963622000000001</v>
      </c>
      <c r="AP93">
        <v>9.1514129999999998</v>
      </c>
      <c r="AQ93">
        <v>40.871174000000003</v>
      </c>
      <c r="AR93">
        <v>45.829469000000003</v>
      </c>
      <c r="AS93">
        <v>30.793733</v>
      </c>
      <c r="AT93">
        <v>15.919413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86.89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1998.2942760000003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303.53035199999999</v>
      </c>
      <c r="L94">
        <v>211.835308</v>
      </c>
      <c r="M94">
        <v>88.816800000000001</v>
      </c>
      <c r="N94">
        <v>114.037875</v>
      </c>
      <c r="O94">
        <v>119.38679399999999</v>
      </c>
      <c r="P94">
        <v>99.918899999999994</v>
      </c>
      <c r="Q94">
        <v>0</v>
      </c>
      <c r="R94">
        <v>40.923403</v>
      </c>
      <c r="S94">
        <v>21.90203</v>
      </c>
      <c r="T94">
        <v>0</v>
      </c>
      <c r="U94">
        <v>397.50344999999999</v>
      </c>
      <c r="V94">
        <v>14.090013000000001</v>
      </c>
      <c r="W94">
        <v>29.885888000000001</v>
      </c>
      <c r="X94">
        <v>114.16733499999999</v>
      </c>
      <c r="Y94">
        <v>0</v>
      </c>
      <c r="Z94">
        <v>0</v>
      </c>
      <c r="AA94">
        <v>41.183964000000003</v>
      </c>
      <c r="AB94">
        <v>0</v>
      </c>
      <c r="AC94">
        <v>0</v>
      </c>
      <c r="AD94">
        <v>36.218333000000001</v>
      </c>
      <c r="AE94">
        <v>0</v>
      </c>
      <c r="AF94">
        <v>15.610904</v>
      </c>
      <c r="AG94">
        <v>27.73517</v>
      </c>
      <c r="AH94">
        <v>0</v>
      </c>
      <c r="AI94">
        <v>0</v>
      </c>
      <c r="AJ94">
        <v>0</v>
      </c>
      <c r="AK94">
        <v>49.003703999999999</v>
      </c>
      <c r="AL94">
        <v>0</v>
      </c>
      <c r="AM94">
        <v>15.257228</v>
      </c>
      <c r="AN94">
        <v>0.86800100000000002</v>
      </c>
      <c r="AO94">
        <v>26.963622000000001</v>
      </c>
      <c r="AP94">
        <v>9.1514129999999998</v>
      </c>
      <c r="AQ94">
        <v>40.871174000000003</v>
      </c>
      <c r="AR94">
        <v>45.829469000000003</v>
      </c>
      <c r="AS94">
        <v>30.793733</v>
      </c>
      <c r="AT94">
        <v>15.919413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85.92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1997.3242760000003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303.53035199999999</v>
      </c>
      <c r="L95">
        <v>211.835308</v>
      </c>
      <c r="M95">
        <v>88.816800000000001</v>
      </c>
      <c r="N95">
        <v>114.037875</v>
      </c>
      <c r="O95">
        <v>119.38679399999999</v>
      </c>
      <c r="P95">
        <v>99.918899999999994</v>
      </c>
      <c r="Q95">
        <v>0</v>
      </c>
      <c r="R95">
        <v>40.923403</v>
      </c>
      <c r="S95">
        <v>21.90203</v>
      </c>
      <c r="T95">
        <v>0</v>
      </c>
      <c r="U95">
        <v>397.50344999999999</v>
      </c>
      <c r="V95">
        <v>14.090013000000001</v>
      </c>
      <c r="W95">
        <v>29.885888000000001</v>
      </c>
      <c r="X95">
        <v>114.16733499999999</v>
      </c>
      <c r="Y95">
        <v>0</v>
      </c>
      <c r="Z95">
        <v>0</v>
      </c>
      <c r="AA95">
        <v>41.183964000000003</v>
      </c>
      <c r="AB95">
        <v>0</v>
      </c>
      <c r="AC95">
        <v>0</v>
      </c>
      <c r="AD95">
        <v>35.325626999999997</v>
      </c>
      <c r="AE95">
        <v>0</v>
      </c>
      <c r="AF95">
        <v>15.420527</v>
      </c>
      <c r="AG95">
        <v>27.73517</v>
      </c>
      <c r="AH95">
        <v>0</v>
      </c>
      <c r="AI95">
        <v>0</v>
      </c>
      <c r="AJ95">
        <v>0</v>
      </c>
      <c r="AK95">
        <v>49.003703999999999</v>
      </c>
      <c r="AL95">
        <v>0</v>
      </c>
      <c r="AM95">
        <v>15.257228</v>
      </c>
      <c r="AN95">
        <v>0.86800100000000002</v>
      </c>
      <c r="AO95">
        <v>26.963622000000001</v>
      </c>
      <c r="AP95">
        <v>9.1514129999999998</v>
      </c>
      <c r="AQ95">
        <v>40.871174000000003</v>
      </c>
      <c r="AR95">
        <v>45.829469000000003</v>
      </c>
      <c r="AS95">
        <v>30.793733</v>
      </c>
      <c r="AT95">
        <v>15.919413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85.92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1996.2411930000003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303.53035199999999</v>
      </c>
      <c r="L96">
        <v>211.835308</v>
      </c>
      <c r="M96">
        <v>88.816800000000001</v>
      </c>
      <c r="N96">
        <v>114.037875</v>
      </c>
      <c r="O96">
        <v>119.38679399999999</v>
      </c>
      <c r="P96">
        <v>99.918899999999994</v>
      </c>
      <c r="Q96">
        <v>0</v>
      </c>
      <c r="R96">
        <v>40.923403</v>
      </c>
      <c r="S96">
        <v>21.90203</v>
      </c>
      <c r="T96">
        <v>0</v>
      </c>
      <c r="U96">
        <v>397.50344999999999</v>
      </c>
      <c r="V96">
        <v>14.090013000000001</v>
      </c>
      <c r="W96">
        <v>29.885888000000001</v>
      </c>
      <c r="X96">
        <v>114.16733499999999</v>
      </c>
      <c r="Y96">
        <v>0</v>
      </c>
      <c r="Z96">
        <v>0</v>
      </c>
      <c r="AA96">
        <v>41.183964000000003</v>
      </c>
      <c r="AB96">
        <v>0</v>
      </c>
      <c r="AC96">
        <v>0</v>
      </c>
      <c r="AD96">
        <v>35.325626999999997</v>
      </c>
      <c r="AE96">
        <v>0</v>
      </c>
      <c r="AF96">
        <v>15.420527</v>
      </c>
      <c r="AG96">
        <v>27.73517</v>
      </c>
      <c r="AH96">
        <v>0</v>
      </c>
      <c r="AI96">
        <v>0</v>
      </c>
      <c r="AJ96">
        <v>0</v>
      </c>
      <c r="AK96">
        <v>49.003703999999999</v>
      </c>
      <c r="AL96">
        <v>0</v>
      </c>
      <c r="AM96">
        <v>15.257228</v>
      </c>
      <c r="AN96">
        <v>0.86800100000000002</v>
      </c>
      <c r="AO96">
        <v>26.963622000000001</v>
      </c>
      <c r="AP96">
        <v>9.1514129999999998</v>
      </c>
      <c r="AQ96">
        <v>40.871174000000003</v>
      </c>
      <c r="AR96">
        <v>45.829469000000003</v>
      </c>
      <c r="AS96">
        <v>30.793733</v>
      </c>
      <c r="AT96">
        <v>15.919413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84.96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1995.2811930000003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303.53035199999999</v>
      </c>
      <c r="L97">
        <v>211.835308</v>
      </c>
      <c r="M97">
        <v>88.816800000000001</v>
      </c>
      <c r="N97">
        <v>114.037875</v>
      </c>
      <c r="O97">
        <v>119.38679399999999</v>
      </c>
      <c r="P97">
        <v>99.918899999999994</v>
      </c>
      <c r="Q97">
        <v>0</v>
      </c>
      <c r="R97">
        <v>40.923403</v>
      </c>
      <c r="S97">
        <v>21.90203</v>
      </c>
      <c r="T97">
        <v>0</v>
      </c>
      <c r="U97">
        <v>397.50344999999999</v>
      </c>
      <c r="V97">
        <v>14.090013000000001</v>
      </c>
      <c r="W97">
        <v>29.885888000000001</v>
      </c>
      <c r="X97">
        <v>114.16733499999999</v>
      </c>
      <c r="Y97">
        <v>0</v>
      </c>
      <c r="Z97">
        <v>0</v>
      </c>
      <c r="AA97">
        <v>41.183964000000003</v>
      </c>
      <c r="AB97">
        <v>0</v>
      </c>
      <c r="AC97">
        <v>0</v>
      </c>
      <c r="AD97">
        <v>35.325626999999997</v>
      </c>
      <c r="AE97">
        <v>0</v>
      </c>
      <c r="AF97">
        <v>15.420527</v>
      </c>
      <c r="AG97">
        <v>27.73517</v>
      </c>
      <c r="AH97">
        <v>0</v>
      </c>
      <c r="AI97">
        <v>0</v>
      </c>
      <c r="AJ97">
        <v>0</v>
      </c>
      <c r="AK97">
        <v>49.003703999999999</v>
      </c>
      <c r="AL97">
        <v>0</v>
      </c>
      <c r="AM97">
        <v>15.257228</v>
      </c>
      <c r="AN97">
        <v>0.86800100000000002</v>
      </c>
      <c r="AO97">
        <v>26.963622000000001</v>
      </c>
      <c r="AP97">
        <v>4.2047030000000003</v>
      </c>
      <c r="AQ97">
        <v>40.871174000000003</v>
      </c>
      <c r="AR97">
        <v>45.829469000000003</v>
      </c>
      <c r="AS97">
        <v>30.793733</v>
      </c>
      <c r="AT97">
        <v>15.919413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83.02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1988.3944830000003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303.53035199999999</v>
      </c>
      <c r="L98">
        <v>211.835308</v>
      </c>
      <c r="M98">
        <v>88.816800000000001</v>
      </c>
      <c r="N98">
        <v>114.037875</v>
      </c>
      <c r="O98">
        <v>119.38679399999999</v>
      </c>
      <c r="P98">
        <v>99.918899999999994</v>
      </c>
      <c r="Q98">
        <v>0</v>
      </c>
      <c r="R98">
        <v>40.923403</v>
      </c>
      <c r="S98">
        <v>21.90203</v>
      </c>
      <c r="T98">
        <v>0</v>
      </c>
      <c r="U98">
        <v>397.50344999999999</v>
      </c>
      <c r="V98">
        <v>14.090013000000001</v>
      </c>
      <c r="W98">
        <v>29.885888000000001</v>
      </c>
      <c r="X98">
        <v>114.16733499999999</v>
      </c>
      <c r="Y98">
        <v>0</v>
      </c>
      <c r="Z98">
        <v>0</v>
      </c>
      <c r="AA98">
        <v>41.183964000000003</v>
      </c>
      <c r="AB98">
        <v>0</v>
      </c>
      <c r="AC98">
        <v>0</v>
      </c>
      <c r="AD98">
        <v>35.325626999999997</v>
      </c>
      <c r="AE98">
        <v>0</v>
      </c>
      <c r="AF98">
        <v>15.420527</v>
      </c>
      <c r="AG98">
        <v>27.73517</v>
      </c>
      <c r="AH98">
        <v>0</v>
      </c>
      <c r="AI98">
        <v>0</v>
      </c>
      <c r="AJ98">
        <v>0</v>
      </c>
      <c r="AK98">
        <v>49.003703999999999</v>
      </c>
      <c r="AL98">
        <v>0</v>
      </c>
      <c r="AM98">
        <v>15.257228</v>
      </c>
      <c r="AN98">
        <v>0.86800100000000002</v>
      </c>
      <c r="AO98">
        <v>26.963622000000001</v>
      </c>
      <c r="AP98">
        <v>4.2047030000000003</v>
      </c>
      <c r="AQ98">
        <v>38.803288000000002</v>
      </c>
      <c r="AR98">
        <v>45.829469000000003</v>
      </c>
      <c r="AS98">
        <v>30.793733</v>
      </c>
      <c r="AT98">
        <v>14.247845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79.16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1980.7950290000003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4.8394918152500015</v>
      </c>
      <c r="L99">
        <f t="shared" si="2"/>
        <v>3.218481528249995</v>
      </c>
      <c r="M99">
        <f t="shared" si="2"/>
        <v>2.1316031999999963</v>
      </c>
      <c r="N99">
        <f t="shared" si="2"/>
        <v>2.6828466000000009</v>
      </c>
      <c r="O99">
        <f t="shared" si="2"/>
        <v>2.7761516464999998</v>
      </c>
      <c r="P99">
        <f t="shared" si="2"/>
        <v>2.3766132887499993</v>
      </c>
      <c r="Q99">
        <f t="shared" si="2"/>
        <v>5.9672097500000007E-3</v>
      </c>
      <c r="R99">
        <f t="shared" si="2"/>
        <v>0.63267137849999922</v>
      </c>
      <c r="S99">
        <f t="shared" si="2"/>
        <v>0.35381263749999975</v>
      </c>
      <c r="T99">
        <f t="shared" si="2"/>
        <v>0</v>
      </c>
      <c r="U99">
        <f t="shared" si="2"/>
        <v>9.2830978860000002</v>
      </c>
      <c r="V99">
        <f t="shared" si="2"/>
        <v>0.21697585599999983</v>
      </c>
      <c r="W99">
        <f t="shared" si="2"/>
        <v>0.60476036849999937</v>
      </c>
      <c r="X99">
        <f t="shared" si="2"/>
        <v>2.1205913657499988</v>
      </c>
      <c r="Y99">
        <f t="shared" si="2"/>
        <v>0</v>
      </c>
      <c r="Z99">
        <f t="shared" si="2"/>
        <v>0</v>
      </c>
      <c r="AA99">
        <f t="shared" si="2"/>
        <v>0.98841513599999864</v>
      </c>
      <c r="AB99">
        <f t="shared" si="2"/>
        <v>0</v>
      </c>
      <c r="AC99">
        <f t="shared" si="2"/>
        <v>0</v>
      </c>
      <c r="AD99">
        <f t="shared" si="2"/>
        <v>0.85049316599999991</v>
      </c>
      <c r="AE99">
        <f t="shared" si="2"/>
        <v>0.42131257900000035</v>
      </c>
      <c r="AF99">
        <f t="shared" si="2"/>
        <v>0.18997232274999995</v>
      </c>
      <c r="AG99">
        <f t="shared" si="2"/>
        <v>0.66564407999999908</v>
      </c>
      <c r="AH99">
        <f t="shared" si="2"/>
        <v>1.4026632104999996</v>
      </c>
      <c r="AI99">
        <f t="shared" si="2"/>
        <v>0</v>
      </c>
      <c r="AJ99">
        <f t="shared" si="2"/>
        <v>0</v>
      </c>
      <c r="AK99">
        <f t="shared" si="2"/>
        <v>1.1760888960000011</v>
      </c>
      <c r="AL99">
        <f t="shared" si="2"/>
        <v>1.1431649927500003</v>
      </c>
      <c r="AM99">
        <f t="shared" si="2"/>
        <v>0.36617347200000006</v>
      </c>
      <c r="AN99">
        <f t="shared" si="2"/>
        <v>2.2540314000000033E-2</v>
      </c>
      <c r="AO99">
        <f t="shared" si="2"/>
        <v>0.62158244400000062</v>
      </c>
      <c r="AP99">
        <f t="shared" si="2"/>
        <v>0.22037591400000023</v>
      </c>
      <c r="AQ99">
        <f t="shared" si="2"/>
        <v>0.30410099850000011</v>
      </c>
      <c r="AR99">
        <f t="shared" si="2"/>
        <v>1.1126968739999983</v>
      </c>
      <c r="AS99">
        <f t="shared" si="2"/>
        <v>0.74131704599999948</v>
      </c>
      <c r="AT99">
        <f t="shared" si="2"/>
        <v>0.37429470900000039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1.6391525000000022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43.48305343525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544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544</v>
      </c>
    </row>
    <row r="3" spans="1:36">
      <c r="A3" t="s">
        <v>45</v>
      </c>
      <c r="B3" s="34">
        <v>235.17</v>
      </c>
      <c r="C3" s="34">
        <v>64.87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57.94</v>
      </c>
      <c r="N3">
        <v>271.52</v>
      </c>
      <c r="O3">
        <v>101.13</v>
      </c>
      <c r="P3">
        <v>0</v>
      </c>
      <c r="Q3">
        <v>10.08</v>
      </c>
      <c r="R3" s="93">
        <v>0</v>
      </c>
      <c r="S3" s="93">
        <v>0</v>
      </c>
      <c r="T3" s="93">
        <v>0</v>
      </c>
      <c r="U3">
        <v>0</v>
      </c>
      <c r="V3">
        <v>0</v>
      </c>
      <c r="W3">
        <v>0</v>
      </c>
      <c r="X3">
        <v>37.380000000000003</v>
      </c>
      <c r="Y3">
        <v>12.46</v>
      </c>
      <c r="Z3">
        <v>12.45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12.52</v>
      </c>
      <c r="AH3">
        <v>37.26</v>
      </c>
      <c r="AI3">
        <v>37.26</v>
      </c>
      <c r="AJ3">
        <v>28.96</v>
      </c>
    </row>
    <row r="4" spans="1:36">
      <c r="A4" t="s">
        <v>46</v>
      </c>
      <c r="B4" s="34">
        <v>235.17</v>
      </c>
      <c r="C4" s="34">
        <v>64.87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57.94</v>
      </c>
      <c r="N4">
        <v>271.52</v>
      </c>
      <c r="O4">
        <v>101.13</v>
      </c>
      <c r="P4">
        <v>0</v>
      </c>
      <c r="Q4">
        <v>10.27</v>
      </c>
      <c r="R4" s="93">
        <v>0</v>
      </c>
      <c r="S4" s="93">
        <v>0</v>
      </c>
      <c r="T4" s="93">
        <v>0</v>
      </c>
      <c r="U4">
        <v>0</v>
      </c>
      <c r="V4">
        <v>0</v>
      </c>
      <c r="W4">
        <v>0</v>
      </c>
      <c r="X4">
        <v>36.53</v>
      </c>
      <c r="Y4">
        <v>12.18</v>
      </c>
      <c r="Z4">
        <v>12.16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12.62</v>
      </c>
      <c r="AH4">
        <v>37.869999999999997</v>
      </c>
      <c r="AI4">
        <v>37.869999999999997</v>
      </c>
      <c r="AJ4">
        <v>28.96</v>
      </c>
    </row>
    <row r="5" spans="1:36">
      <c r="A5" t="s">
        <v>47</v>
      </c>
      <c r="B5" s="34">
        <v>235.17</v>
      </c>
      <c r="C5" s="34">
        <v>46.85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57.94</v>
      </c>
      <c r="N5">
        <v>271.52</v>
      </c>
      <c r="O5">
        <v>101.13</v>
      </c>
      <c r="P5">
        <v>0</v>
      </c>
      <c r="Q5">
        <v>10.67</v>
      </c>
      <c r="R5" s="93">
        <v>0</v>
      </c>
      <c r="S5" s="93">
        <v>0</v>
      </c>
      <c r="T5" s="93">
        <v>0</v>
      </c>
      <c r="U5">
        <v>0</v>
      </c>
      <c r="V5">
        <v>0</v>
      </c>
      <c r="W5">
        <v>0</v>
      </c>
      <c r="X5">
        <v>35.65</v>
      </c>
      <c r="Y5">
        <v>11.88</v>
      </c>
      <c r="Z5">
        <v>11.88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12.08</v>
      </c>
      <c r="AH5">
        <v>33.549999999999997</v>
      </c>
      <c r="AI5">
        <v>33.549999999999997</v>
      </c>
      <c r="AJ5">
        <v>28.96</v>
      </c>
    </row>
    <row r="6" spans="1:36">
      <c r="A6" t="s">
        <v>48</v>
      </c>
      <c r="B6" s="34">
        <v>235.17</v>
      </c>
      <c r="C6" s="34">
        <v>46.85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35.22</v>
      </c>
      <c r="N6">
        <v>271.52</v>
      </c>
      <c r="O6">
        <v>101.13</v>
      </c>
      <c r="P6">
        <v>0</v>
      </c>
      <c r="Q6">
        <v>11.19</v>
      </c>
      <c r="R6" s="93">
        <v>0</v>
      </c>
      <c r="S6" s="93">
        <v>0</v>
      </c>
      <c r="T6" s="93">
        <v>0</v>
      </c>
      <c r="U6">
        <v>0</v>
      </c>
      <c r="V6">
        <v>0</v>
      </c>
      <c r="W6">
        <v>0</v>
      </c>
      <c r="X6">
        <v>34.71</v>
      </c>
      <c r="Y6">
        <v>11.57</v>
      </c>
      <c r="Z6">
        <v>11.56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12.22</v>
      </c>
      <c r="AH6">
        <v>33.58</v>
      </c>
      <c r="AI6">
        <v>33.58</v>
      </c>
      <c r="AJ6">
        <v>28.96</v>
      </c>
    </row>
    <row r="7" spans="1:36">
      <c r="A7" t="s">
        <v>49</v>
      </c>
      <c r="B7" s="34">
        <v>206.57</v>
      </c>
      <c r="C7" s="34">
        <v>46.85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35.22</v>
      </c>
      <c r="N7">
        <v>271.52</v>
      </c>
      <c r="O7">
        <v>72.400000000000006</v>
      </c>
      <c r="P7">
        <v>0</v>
      </c>
      <c r="Q7">
        <v>12.5</v>
      </c>
      <c r="R7" s="93">
        <v>0</v>
      </c>
      <c r="S7" s="93">
        <v>0</v>
      </c>
      <c r="T7" s="93">
        <v>0</v>
      </c>
      <c r="U7">
        <v>0</v>
      </c>
      <c r="V7">
        <v>0</v>
      </c>
      <c r="W7">
        <v>0</v>
      </c>
      <c r="X7">
        <v>32.909999999999997</v>
      </c>
      <c r="Y7">
        <v>10.97</v>
      </c>
      <c r="Z7">
        <v>10.97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12.33</v>
      </c>
      <c r="AH7">
        <v>33.99</v>
      </c>
      <c r="AI7">
        <v>33.99</v>
      </c>
      <c r="AJ7">
        <v>28.96</v>
      </c>
    </row>
    <row r="8" spans="1:36">
      <c r="A8" t="s">
        <v>50</v>
      </c>
      <c r="B8" s="34">
        <v>206.57</v>
      </c>
      <c r="C8" s="34">
        <v>46.85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35.22</v>
      </c>
      <c r="N8">
        <v>271.52</v>
      </c>
      <c r="O8">
        <v>72.400000000000006</v>
      </c>
      <c r="P8">
        <v>0</v>
      </c>
      <c r="Q8">
        <v>13.85</v>
      </c>
      <c r="R8" s="93">
        <v>0</v>
      </c>
      <c r="S8" s="93">
        <v>0</v>
      </c>
      <c r="T8" s="93">
        <v>0</v>
      </c>
      <c r="U8">
        <v>0</v>
      </c>
      <c r="V8">
        <v>0</v>
      </c>
      <c r="W8">
        <v>0</v>
      </c>
      <c r="X8">
        <v>30.88</v>
      </c>
      <c r="Y8">
        <v>10.29</v>
      </c>
      <c r="Z8">
        <v>10.3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34.69</v>
      </c>
      <c r="AI8">
        <v>34.69</v>
      </c>
      <c r="AJ8">
        <v>29.93</v>
      </c>
    </row>
    <row r="9" spans="1:36">
      <c r="A9" t="s">
        <v>51</v>
      </c>
      <c r="B9" s="34">
        <v>206.57</v>
      </c>
      <c r="C9" s="34">
        <v>46.85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35.22</v>
      </c>
      <c r="N9">
        <v>271.52</v>
      </c>
      <c r="O9">
        <v>48.27</v>
      </c>
      <c r="P9">
        <v>0</v>
      </c>
      <c r="Q9">
        <v>14.88</v>
      </c>
      <c r="R9" s="93">
        <v>0</v>
      </c>
      <c r="S9" s="93">
        <v>0</v>
      </c>
      <c r="T9" s="93">
        <v>0</v>
      </c>
      <c r="U9">
        <v>0</v>
      </c>
      <c r="V9">
        <v>0</v>
      </c>
      <c r="W9">
        <v>0</v>
      </c>
      <c r="X9">
        <v>46.81</v>
      </c>
      <c r="Y9">
        <v>15.6</v>
      </c>
      <c r="Z9">
        <v>15.61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12.34</v>
      </c>
      <c r="AH9">
        <v>34.99</v>
      </c>
      <c r="AI9">
        <v>34.99</v>
      </c>
      <c r="AJ9">
        <v>28.96</v>
      </c>
    </row>
    <row r="10" spans="1:36">
      <c r="A10" t="s">
        <v>52</v>
      </c>
      <c r="B10" s="34">
        <v>206.57</v>
      </c>
      <c r="C10" s="34">
        <v>46.85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35.22</v>
      </c>
      <c r="N10">
        <v>271.52</v>
      </c>
      <c r="O10">
        <v>48.27</v>
      </c>
      <c r="P10">
        <v>0</v>
      </c>
      <c r="Q10">
        <v>15.29</v>
      </c>
      <c r="R10" s="93">
        <v>0</v>
      </c>
      <c r="S10" s="93">
        <v>0</v>
      </c>
      <c r="T10" s="93">
        <v>0</v>
      </c>
      <c r="U10">
        <v>0</v>
      </c>
      <c r="V10">
        <v>0</v>
      </c>
      <c r="W10">
        <v>0</v>
      </c>
      <c r="X10">
        <v>46.86</v>
      </c>
      <c r="Y10">
        <v>15.62</v>
      </c>
      <c r="Z10">
        <v>15.62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12.32</v>
      </c>
      <c r="AH10">
        <v>35.229999999999997</v>
      </c>
      <c r="AI10">
        <v>35.229999999999997</v>
      </c>
      <c r="AJ10">
        <v>28.96</v>
      </c>
    </row>
    <row r="11" spans="1:36">
      <c r="A11" t="s">
        <v>53</v>
      </c>
      <c r="B11" s="34">
        <v>206.57</v>
      </c>
      <c r="C11" s="34">
        <v>46.85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35.22</v>
      </c>
      <c r="N11">
        <v>271.52</v>
      </c>
      <c r="O11">
        <v>48.27</v>
      </c>
      <c r="P11">
        <v>0</v>
      </c>
      <c r="Q11">
        <v>15.13</v>
      </c>
      <c r="R11" s="93">
        <v>0</v>
      </c>
      <c r="S11" s="93">
        <v>0</v>
      </c>
      <c r="T11" s="93">
        <v>0</v>
      </c>
      <c r="U11">
        <v>0</v>
      </c>
      <c r="V11">
        <v>0</v>
      </c>
      <c r="W11">
        <v>0</v>
      </c>
      <c r="X11">
        <v>46.76</v>
      </c>
      <c r="Y11">
        <v>15.59</v>
      </c>
      <c r="Z11">
        <v>15.59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14.34</v>
      </c>
      <c r="AH11">
        <v>35.42</v>
      </c>
      <c r="AI11">
        <v>35.42</v>
      </c>
      <c r="AJ11">
        <v>28.96</v>
      </c>
    </row>
    <row r="12" spans="1:36">
      <c r="A12" t="s">
        <v>54</v>
      </c>
      <c r="B12" s="34">
        <v>206.57</v>
      </c>
      <c r="C12" s="34">
        <v>46.85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35.22</v>
      </c>
      <c r="N12">
        <v>271.52</v>
      </c>
      <c r="O12">
        <v>48.27</v>
      </c>
      <c r="P12">
        <v>0</v>
      </c>
      <c r="Q12">
        <v>15.73</v>
      </c>
      <c r="R12" s="93">
        <v>0</v>
      </c>
      <c r="S12" s="93">
        <v>0</v>
      </c>
      <c r="T12" s="93">
        <v>0</v>
      </c>
      <c r="U12">
        <v>0</v>
      </c>
      <c r="V12">
        <v>0</v>
      </c>
      <c r="W12">
        <v>0</v>
      </c>
      <c r="X12">
        <v>46.52</v>
      </c>
      <c r="Y12">
        <v>15.51</v>
      </c>
      <c r="Z12">
        <v>15.5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14.32</v>
      </c>
      <c r="AH12">
        <v>35.22</v>
      </c>
      <c r="AI12">
        <v>35.22</v>
      </c>
      <c r="AJ12">
        <v>28.96</v>
      </c>
    </row>
    <row r="13" spans="1:36">
      <c r="A13" t="s">
        <v>55</v>
      </c>
      <c r="B13" s="34">
        <v>206.57</v>
      </c>
      <c r="C13" s="34">
        <v>46.85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35.22</v>
      </c>
      <c r="N13">
        <v>271.52</v>
      </c>
      <c r="O13">
        <v>48.27</v>
      </c>
      <c r="P13">
        <v>0</v>
      </c>
      <c r="Q13">
        <v>16.13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0</v>
      </c>
      <c r="X13">
        <v>46.45</v>
      </c>
      <c r="Y13">
        <v>15.48</v>
      </c>
      <c r="Z13">
        <v>15.49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13.86</v>
      </c>
      <c r="AH13">
        <v>34.42</v>
      </c>
      <c r="AI13">
        <v>34.42</v>
      </c>
      <c r="AJ13">
        <v>0</v>
      </c>
    </row>
    <row r="14" spans="1:36">
      <c r="A14" t="s">
        <v>56</v>
      </c>
      <c r="B14" s="34">
        <v>206.57</v>
      </c>
      <c r="C14" s="34">
        <v>46.85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35.22</v>
      </c>
      <c r="N14">
        <v>271.52</v>
      </c>
      <c r="O14">
        <v>48.27</v>
      </c>
      <c r="P14">
        <v>0</v>
      </c>
      <c r="Q14">
        <v>16.329999999999998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0</v>
      </c>
      <c r="X14">
        <v>46.47</v>
      </c>
      <c r="Y14">
        <v>15.49</v>
      </c>
      <c r="Z14">
        <v>15.5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13.62</v>
      </c>
      <c r="AH14">
        <v>34.21</v>
      </c>
      <c r="AI14">
        <v>34.21</v>
      </c>
      <c r="AJ14">
        <v>0</v>
      </c>
    </row>
    <row r="15" spans="1:36">
      <c r="A15" t="s">
        <v>57</v>
      </c>
      <c r="B15" s="34">
        <v>206.57</v>
      </c>
      <c r="C15" s="34">
        <v>46.85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35.22</v>
      </c>
      <c r="N15">
        <v>271.52</v>
      </c>
      <c r="O15">
        <v>48.27</v>
      </c>
      <c r="P15">
        <v>0</v>
      </c>
      <c r="Q15">
        <v>16.47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0</v>
      </c>
      <c r="X15">
        <v>46.07</v>
      </c>
      <c r="Y15">
        <v>15.36</v>
      </c>
      <c r="Z15">
        <v>15.35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13.47</v>
      </c>
      <c r="AH15">
        <v>34.54</v>
      </c>
      <c r="AI15">
        <v>34.54</v>
      </c>
      <c r="AJ15">
        <v>0</v>
      </c>
    </row>
    <row r="16" spans="1:36">
      <c r="A16" t="s">
        <v>58</v>
      </c>
      <c r="B16" s="34">
        <v>206.57</v>
      </c>
      <c r="C16" s="34">
        <v>46.85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35.22</v>
      </c>
      <c r="N16">
        <v>271.52</v>
      </c>
      <c r="O16">
        <v>48.27</v>
      </c>
      <c r="P16">
        <v>0</v>
      </c>
      <c r="Q16">
        <v>16.73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0</v>
      </c>
      <c r="X16">
        <v>45.73</v>
      </c>
      <c r="Y16">
        <v>15.24</v>
      </c>
      <c r="Z16">
        <v>15.26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19.55</v>
      </c>
      <c r="AH16">
        <v>43.34</v>
      </c>
      <c r="AI16">
        <v>43.34</v>
      </c>
      <c r="AJ16">
        <v>0</v>
      </c>
    </row>
    <row r="17" spans="1:36">
      <c r="A17" t="s">
        <v>59</v>
      </c>
      <c r="B17" s="34">
        <v>159.29</v>
      </c>
      <c r="C17" s="34">
        <v>33.770000000000003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35.22</v>
      </c>
      <c r="N17">
        <v>271.52</v>
      </c>
      <c r="O17">
        <v>48.27</v>
      </c>
      <c r="P17">
        <v>0</v>
      </c>
      <c r="Q17">
        <v>16.13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0</v>
      </c>
      <c r="X17">
        <v>46.71</v>
      </c>
      <c r="Y17">
        <v>15.57</v>
      </c>
      <c r="Z17">
        <v>15.57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19.07</v>
      </c>
      <c r="AH17">
        <v>43.21</v>
      </c>
      <c r="AI17">
        <v>43.21</v>
      </c>
      <c r="AJ17">
        <v>0</v>
      </c>
    </row>
    <row r="18" spans="1:36">
      <c r="A18" t="s">
        <v>60</v>
      </c>
      <c r="B18" s="34">
        <v>161.22</v>
      </c>
      <c r="C18" s="34">
        <v>33.770000000000003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35.22</v>
      </c>
      <c r="N18">
        <v>271.52</v>
      </c>
      <c r="O18">
        <v>48.27</v>
      </c>
      <c r="P18">
        <v>0</v>
      </c>
      <c r="Q18">
        <v>17.079999999999998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0</v>
      </c>
      <c r="X18">
        <v>46.62</v>
      </c>
      <c r="Y18">
        <v>15.54</v>
      </c>
      <c r="Z18">
        <v>15.53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18.149999999999999</v>
      </c>
      <c r="AH18">
        <v>42.87</v>
      </c>
      <c r="AI18">
        <v>42.87</v>
      </c>
      <c r="AJ18">
        <v>0</v>
      </c>
    </row>
    <row r="19" spans="1:36">
      <c r="A19" t="s">
        <v>61</v>
      </c>
      <c r="B19" s="34">
        <v>164.12</v>
      </c>
      <c r="C19" s="34">
        <v>33.770000000000003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35.22</v>
      </c>
      <c r="N19">
        <v>271.52</v>
      </c>
      <c r="O19">
        <v>48.27</v>
      </c>
      <c r="P19">
        <v>0</v>
      </c>
      <c r="Q19">
        <v>17.829999999999998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0</v>
      </c>
      <c r="X19">
        <v>45.81</v>
      </c>
      <c r="Y19">
        <v>15.27</v>
      </c>
      <c r="Z19">
        <v>15.27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17.45</v>
      </c>
      <c r="AH19">
        <v>42.66</v>
      </c>
      <c r="AI19">
        <v>42.66</v>
      </c>
      <c r="AJ19">
        <v>0</v>
      </c>
    </row>
    <row r="20" spans="1:36">
      <c r="A20" t="s">
        <v>62</v>
      </c>
      <c r="B20" s="34">
        <v>164.12</v>
      </c>
      <c r="C20" s="34">
        <v>33.770000000000003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35.22</v>
      </c>
      <c r="N20">
        <v>271.52</v>
      </c>
      <c r="O20">
        <v>48.27</v>
      </c>
      <c r="P20">
        <v>0</v>
      </c>
      <c r="Q20">
        <v>18.93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0</v>
      </c>
      <c r="X20">
        <v>44.77</v>
      </c>
      <c r="Y20">
        <v>14.92</v>
      </c>
      <c r="Z20">
        <v>14.93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17.079999999999998</v>
      </c>
      <c r="AH20">
        <v>30.16</v>
      </c>
      <c r="AI20">
        <v>30.16</v>
      </c>
      <c r="AJ20">
        <v>0</v>
      </c>
    </row>
    <row r="21" spans="1:36">
      <c r="A21" t="s">
        <v>63</v>
      </c>
      <c r="B21" s="34">
        <v>164.12</v>
      </c>
      <c r="C21" s="34">
        <v>33.770000000000003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35.22</v>
      </c>
      <c r="N21">
        <v>271.52</v>
      </c>
      <c r="O21">
        <v>48.27</v>
      </c>
      <c r="P21">
        <v>0</v>
      </c>
      <c r="Q21">
        <v>19.73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0</v>
      </c>
      <c r="X21">
        <v>43.79</v>
      </c>
      <c r="Y21">
        <v>14.6</v>
      </c>
      <c r="Z21">
        <v>14.6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16.64</v>
      </c>
      <c r="AH21">
        <v>29.66</v>
      </c>
      <c r="AI21">
        <v>29.66</v>
      </c>
      <c r="AJ21">
        <v>0</v>
      </c>
    </row>
    <row r="22" spans="1:36">
      <c r="A22" t="s">
        <v>64</v>
      </c>
      <c r="B22" s="34">
        <v>161.22</v>
      </c>
      <c r="C22" s="34">
        <v>33.770000000000003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35.22</v>
      </c>
      <c r="N22">
        <v>271.52</v>
      </c>
      <c r="O22">
        <v>48.27</v>
      </c>
      <c r="P22">
        <v>0</v>
      </c>
      <c r="Q22">
        <v>19.88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0</v>
      </c>
      <c r="X22">
        <v>32.67</v>
      </c>
      <c r="Y22">
        <v>10.89</v>
      </c>
      <c r="Z22">
        <v>10.9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11.7</v>
      </c>
      <c r="AH22">
        <v>29.4</v>
      </c>
      <c r="AI22">
        <v>29.4</v>
      </c>
      <c r="AJ22">
        <v>0</v>
      </c>
    </row>
    <row r="23" spans="1:36">
      <c r="A23" t="s">
        <v>65</v>
      </c>
      <c r="B23" s="34">
        <v>157.36000000000001</v>
      </c>
      <c r="C23" s="34">
        <v>33.770000000000003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35.22</v>
      </c>
      <c r="N23">
        <v>271.52</v>
      </c>
      <c r="O23">
        <v>48.27</v>
      </c>
      <c r="P23">
        <v>0</v>
      </c>
      <c r="Q23">
        <v>17.079999999999998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0</v>
      </c>
      <c r="X23">
        <v>31.81</v>
      </c>
      <c r="Y23">
        <v>10.6</v>
      </c>
      <c r="Z23">
        <v>10.61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11.58</v>
      </c>
      <c r="AH23">
        <v>29.02</v>
      </c>
      <c r="AI23">
        <v>29.02</v>
      </c>
      <c r="AJ23">
        <v>0</v>
      </c>
    </row>
    <row r="24" spans="1:36">
      <c r="A24" t="s">
        <v>66</v>
      </c>
      <c r="B24" s="34">
        <v>154.46</v>
      </c>
      <c r="C24" s="34">
        <v>33.770000000000003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35.22</v>
      </c>
      <c r="N24">
        <v>271.52</v>
      </c>
      <c r="O24">
        <v>48.27</v>
      </c>
      <c r="P24">
        <v>0</v>
      </c>
      <c r="Q24">
        <v>17.329999999999998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0</v>
      </c>
      <c r="X24">
        <v>31.09</v>
      </c>
      <c r="Y24">
        <v>10.36</v>
      </c>
      <c r="Z24">
        <v>10.38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11.97</v>
      </c>
      <c r="AH24">
        <v>28.5</v>
      </c>
      <c r="AI24">
        <v>28.5</v>
      </c>
      <c r="AJ24">
        <v>0</v>
      </c>
    </row>
    <row r="25" spans="1:36">
      <c r="A25" t="s">
        <v>67</v>
      </c>
      <c r="B25" s="34">
        <v>153.5</v>
      </c>
      <c r="C25" s="34">
        <v>33.770000000000003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35.22</v>
      </c>
      <c r="N25">
        <v>271.52</v>
      </c>
      <c r="O25">
        <v>48.27</v>
      </c>
      <c r="P25">
        <v>0</v>
      </c>
      <c r="Q25">
        <v>17.68</v>
      </c>
      <c r="R25" s="93">
        <v>0</v>
      </c>
      <c r="S25" s="93">
        <v>0</v>
      </c>
      <c r="T25" s="93">
        <v>0</v>
      </c>
      <c r="U25">
        <v>0</v>
      </c>
      <c r="V25">
        <v>0.26343899999999998</v>
      </c>
      <c r="W25">
        <v>0</v>
      </c>
      <c r="X25">
        <v>30.86</v>
      </c>
      <c r="Y25">
        <v>10.29</v>
      </c>
      <c r="Z25">
        <v>10.28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12.28</v>
      </c>
      <c r="AH25">
        <v>28.23</v>
      </c>
      <c r="AI25">
        <v>28.23</v>
      </c>
      <c r="AJ25">
        <v>0</v>
      </c>
    </row>
    <row r="26" spans="1:36">
      <c r="A26" t="s">
        <v>68</v>
      </c>
      <c r="B26" s="34">
        <v>150.6</v>
      </c>
      <c r="C26" s="34">
        <v>33.770000000000003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35.22</v>
      </c>
      <c r="N26">
        <v>271.52</v>
      </c>
      <c r="O26">
        <v>48.27</v>
      </c>
      <c r="P26">
        <v>0</v>
      </c>
      <c r="Q26">
        <v>18.13</v>
      </c>
      <c r="R26" s="93">
        <v>0</v>
      </c>
      <c r="S26" s="93">
        <v>0</v>
      </c>
      <c r="T26" s="93">
        <v>0</v>
      </c>
      <c r="U26">
        <v>0</v>
      </c>
      <c r="V26">
        <v>2.8100160000000001</v>
      </c>
      <c r="W26">
        <v>0</v>
      </c>
      <c r="X26">
        <v>29.92</v>
      </c>
      <c r="Y26">
        <v>9.9700000000000006</v>
      </c>
      <c r="Z26">
        <v>9.9700000000000006</v>
      </c>
      <c r="AA26">
        <v>0.11</v>
      </c>
      <c r="AB26">
        <v>0.02</v>
      </c>
      <c r="AC26">
        <v>0</v>
      </c>
      <c r="AD26">
        <v>0</v>
      </c>
      <c r="AE26">
        <v>0.67</v>
      </c>
      <c r="AF26">
        <v>0.33</v>
      </c>
      <c r="AG26">
        <v>12.79</v>
      </c>
      <c r="AH26">
        <v>28.03</v>
      </c>
      <c r="AI26">
        <v>28.03</v>
      </c>
      <c r="AJ26">
        <v>0</v>
      </c>
    </row>
    <row r="27" spans="1:36">
      <c r="A27" t="s">
        <v>69</v>
      </c>
      <c r="B27" s="34">
        <v>168.01</v>
      </c>
      <c r="C27" s="34">
        <v>33.770000000000003</v>
      </c>
      <c r="D27" s="93">
        <f t="shared" si="0"/>
        <v>15.66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35.22</v>
      </c>
      <c r="N27">
        <v>271.52</v>
      </c>
      <c r="O27">
        <v>48.27</v>
      </c>
      <c r="P27">
        <v>0</v>
      </c>
      <c r="Q27">
        <v>18.28</v>
      </c>
      <c r="R27" s="93">
        <v>5.52</v>
      </c>
      <c r="S27" s="93">
        <v>1.26</v>
      </c>
      <c r="T27" s="93">
        <v>8.8800000000000008</v>
      </c>
      <c r="U27">
        <v>0</v>
      </c>
      <c r="V27">
        <v>6.0981249999999996</v>
      </c>
      <c r="W27">
        <v>0</v>
      </c>
      <c r="X27">
        <v>29.83</v>
      </c>
      <c r="Y27">
        <v>9.94</v>
      </c>
      <c r="Z27">
        <v>9.9600000000000009</v>
      </c>
      <c r="AA27">
        <v>1.33</v>
      </c>
      <c r="AB27">
        <v>0.27</v>
      </c>
      <c r="AC27">
        <v>0</v>
      </c>
      <c r="AD27">
        <v>0.5</v>
      </c>
      <c r="AE27">
        <v>2.67</v>
      </c>
      <c r="AF27">
        <v>1.33</v>
      </c>
      <c r="AG27">
        <v>12.54</v>
      </c>
      <c r="AH27">
        <v>40.21</v>
      </c>
      <c r="AI27">
        <v>40.21</v>
      </c>
      <c r="AJ27">
        <v>0</v>
      </c>
    </row>
    <row r="28" spans="1:36">
      <c r="A28" t="s">
        <v>70</v>
      </c>
      <c r="B28" s="34">
        <v>168.01</v>
      </c>
      <c r="C28" s="34">
        <v>33.770000000000003</v>
      </c>
      <c r="D28" s="93">
        <f t="shared" si="0"/>
        <v>32.22</v>
      </c>
      <c r="E28" s="34"/>
      <c r="F28" s="34"/>
      <c r="G28" s="34"/>
      <c r="H28" s="34"/>
      <c r="I28" s="34"/>
      <c r="J28" s="37">
        <v>0.18</v>
      </c>
      <c r="K28" s="37">
        <v>0.18</v>
      </c>
      <c r="L28" s="37">
        <v>0.19</v>
      </c>
      <c r="M28">
        <v>35.22</v>
      </c>
      <c r="N28">
        <v>271.52</v>
      </c>
      <c r="O28">
        <v>48.27</v>
      </c>
      <c r="P28">
        <v>0</v>
      </c>
      <c r="Q28">
        <v>21.65</v>
      </c>
      <c r="R28" s="93">
        <v>13.8</v>
      </c>
      <c r="S28" s="93">
        <v>1.93</v>
      </c>
      <c r="T28" s="93">
        <v>16.489999999999998</v>
      </c>
      <c r="U28">
        <v>0</v>
      </c>
      <c r="V28">
        <v>9.9131119999999999</v>
      </c>
      <c r="W28">
        <v>0</v>
      </c>
      <c r="X28">
        <v>28.57</v>
      </c>
      <c r="Y28">
        <v>9.52</v>
      </c>
      <c r="Z28">
        <v>9.52</v>
      </c>
      <c r="AA28">
        <v>4.38</v>
      </c>
      <c r="AB28">
        <v>0.88</v>
      </c>
      <c r="AC28">
        <v>0</v>
      </c>
      <c r="AD28">
        <v>1.28</v>
      </c>
      <c r="AE28">
        <v>4.67</v>
      </c>
      <c r="AF28">
        <v>2.33</v>
      </c>
      <c r="AG28">
        <v>12.21</v>
      </c>
      <c r="AH28">
        <v>39.54</v>
      </c>
      <c r="AI28">
        <v>39.54</v>
      </c>
      <c r="AJ28">
        <v>0</v>
      </c>
    </row>
    <row r="29" spans="1:36">
      <c r="A29" t="s">
        <v>71</v>
      </c>
      <c r="B29" s="34">
        <v>168.01</v>
      </c>
      <c r="C29" s="34">
        <v>33.770000000000003</v>
      </c>
      <c r="D29" s="93">
        <f t="shared" si="0"/>
        <v>53.95</v>
      </c>
      <c r="E29" s="34"/>
      <c r="F29" s="34"/>
      <c r="G29" s="34"/>
      <c r="H29" s="34"/>
      <c r="I29" s="34"/>
      <c r="J29" s="37">
        <v>0.34</v>
      </c>
      <c r="K29" s="37">
        <v>0.34</v>
      </c>
      <c r="L29" s="37">
        <v>0.35</v>
      </c>
      <c r="M29">
        <v>35.22</v>
      </c>
      <c r="N29">
        <v>271.52</v>
      </c>
      <c r="O29">
        <v>48.27</v>
      </c>
      <c r="P29">
        <v>0</v>
      </c>
      <c r="Q29">
        <v>21.7</v>
      </c>
      <c r="R29" s="93">
        <v>23</v>
      </c>
      <c r="S29" s="93">
        <v>5.47</v>
      </c>
      <c r="T29" s="93">
        <v>25.48</v>
      </c>
      <c r="U29">
        <v>0</v>
      </c>
      <c r="V29">
        <v>14.342790000000001</v>
      </c>
      <c r="W29">
        <v>0</v>
      </c>
      <c r="X29">
        <v>42.67</v>
      </c>
      <c r="Y29">
        <v>14.23</v>
      </c>
      <c r="Z29">
        <v>14.22</v>
      </c>
      <c r="AA29">
        <v>8.4</v>
      </c>
      <c r="AB29">
        <v>1.68</v>
      </c>
      <c r="AC29">
        <v>0.33</v>
      </c>
      <c r="AD29">
        <v>2.2599999999999998</v>
      </c>
      <c r="AE29">
        <v>6.67</v>
      </c>
      <c r="AF29">
        <v>3.33</v>
      </c>
      <c r="AG29">
        <v>12.3</v>
      </c>
      <c r="AH29">
        <v>38.909999999999997</v>
      </c>
      <c r="AI29">
        <v>38.909999999999997</v>
      </c>
      <c r="AJ29">
        <v>0</v>
      </c>
    </row>
    <row r="30" spans="1:36">
      <c r="A30" t="s">
        <v>72</v>
      </c>
      <c r="B30" s="34">
        <v>168.01</v>
      </c>
      <c r="C30" s="34">
        <v>33.770000000000003</v>
      </c>
      <c r="D30" s="93">
        <f t="shared" si="0"/>
        <v>62.2</v>
      </c>
      <c r="E30" s="34"/>
      <c r="F30" s="34"/>
      <c r="G30" s="34"/>
      <c r="H30" s="34"/>
      <c r="I30" s="34"/>
      <c r="J30" s="37">
        <v>0.54</v>
      </c>
      <c r="K30" s="37">
        <v>0.54</v>
      </c>
      <c r="L30" s="37">
        <v>0.56000000000000005</v>
      </c>
      <c r="M30">
        <v>35.22</v>
      </c>
      <c r="N30">
        <v>271.52</v>
      </c>
      <c r="O30">
        <v>48.27</v>
      </c>
      <c r="P30">
        <v>0</v>
      </c>
      <c r="Q30">
        <v>21.29</v>
      </c>
      <c r="R30" s="93">
        <v>26.09</v>
      </c>
      <c r="S30" s="93">
        <v>10.02</v>
      </c>
      <c r="T30" s="93">
        <v>26.09</v>
      </c>
      <c r="U30">
        <v>0</v>
      </c>
      <c r="V30">
        <v>19.055420999999999</v>
      </c>
      <c r="W30">
        <v>0</v>
      </c>
      <c r="X30">
        <v>41.81</v>
      </c>
      <c r="Y30">
        <v>13.94</v>
      </c>
      <c r="Z30">
        <v>13.93</v>
      </c>
      <c r="AA30">
        <v>13.21</v>
      </c>
      <c r="AB30">
        <v>2.64</v>
      </c>
      <c r="AC30">
        <v>0.97</v>
      </c>
      <c r="AD30">
        <v>3.65</v>
      </c>
      <c r="AE30">
        <v>8.67</v>
      </c>
      <c r="AF30">
        <v>4.33</v>
      </c>
      <c r="AG30">
        <v>11.78</v>
      </c>
      <c r="AH30">
        <v>36.78</v>
      </c>
      <c r="AI30">
        <v>36.78</v>
      </c>
      <c r="AJ30">
        <v>0</v>
      </c>
    </row>
    <row r="31" spans="1:36">
      <c r="A31" t="s">
        <v>73</v>
      </c>
      <c r="B31" s="34">
        <v>168.01</v>
      </c>
      <c r="C31" s="34">
        <v>33.770000000000003</v>
      </c>
      <c r="D31" s="93">
        <f t="shared" si="0"/>
        <v>66.2</v>
      </c>
      <c r="E31" s="34"/>
      <c r="F31" s="34"/>
      <c r="G31" s="34"/>
      <c r="H31" s="34"/>
      <c r="I31" s="34"/>
      <c r="J31" s="37">
        <v>0.74</v>
      </c>
      <c r="K31" s="37">
        <v>0.74</v>
      </c>
      <c r="L31" s="37">
        <v>0.76</v>
      </c>
      <c r="M31">
        <v>35.22</v>
      </c>
      <c r="N31">
        <v>271.52</v>
      </c>
      <c r="O31">
        <v>48.27</v>
      </c>
      <c r="P31">
        <v>0</v>
      </c>
      <c r="Q31">
        <v>20.77</v>
      </c>
      <c r="R31" s="93">
        <v>25.35</v>
      </c>
      <c r="S31" s="93">
        <v>15.49</v>
      </c>
      <c r="T31" s="93">
        <v>25.36</v>
      </c>
      <c r="U31">
        <v>0</v>
      </c>
      <c r="V31">
        <v>23.777809000000001</v>
      </c>
      <c r="W31">
        <v>0</v>
      </c>
      <c r="X31">
        <v>40.67</v>
      </c>
      <c r="Y31">
        <v>13.56</v>
      </c>
      <c r="Z31">
        <v>13.56</v>
      </c>
      <c r="AA31">
        <v>18.79</v>
      </c>
      <c r="AB31">
        <v>3.76</v>
      </c>
      <c r="AC31">
        <v>3.83</v>
      </c>
      <c r="AD31">
        <v>5.45</v>
      </c>
      <c r="AE31">
        <v>16.670000000000002</v>
      </c>
      <c r="AF31">
        <v>8.33</v>
      </c>
      <c r="AG31">
        <v>11.89</v>
      </c>
      <c r="AH31">
        <v>33.33</v>
      </c>
      <c r="AI31">
        <v>33.33</v>
      </c>
      <c r="AJ31">
        <v>0</v>
      </c>
    </row>
    <row r="32" spans="1:36">
      <c r="A32" t="s">
        <v>74</v>
      </c>
      <c r="B32" s="34">
        <v>168.01</v>
      </c>
      <c r="C32" s="34">
        <v>33.770000000000003</v>
      </c>
      <c r="D32" s="93">
        <f t="shared" si="0"/>
        <v>67.699999999999989</v>
      </c>
      <c r="E32" s="34"/>
      <c r="F32" s="34"/>
      <c r="G32" s="34"/>
      <c r="H32" s="34"/>
      <c r="I32" s="34"/>
      <c r="J32" s="37">
        <v>0.99</v>
      </c>
      <c r="K32" s="37">
        <v>0.99</v>
      </c>
      <c r="L32" s="37">
        <v>1.02</v>
      </c>
      <c r="M32">
        <v>35.22</v>
      </c>
      <c r="N32">
        <v>271.52</v>
      </c>
      <c r="O32">
        <v>48.27</v>
      </c>
      <c r="P32">
        <v>0</v>
      </c>
      <c r="Q32">
        <v>20.39</v>
      </c>
      <c r="R32" s="93">
        <v>22.56</v>
      </c>
      <c r="S32" s="93">
        <v>22.57</v>
      </c>
      <c r="T32" s="93">
        <v>22.57</v>
      </c>
      <c r="U32">
        <v>0</v>
      </c>
      <c r="V32">
        <v>28.461169000000002</v>
      </c>
      <c r="W32">
        <v>0</v>
      </c>
      <c r="X32">
        <v>37.75</v>
      </c>
      <c r="Y32">
        <v>12.58</v>
      </c>
      <c r="Z32">
        <v>12.59</v>
      </c>
      <c r="AA32">
        <v>25.44</v>
      </c>
      <c r="AB32">
        <v>5.09</v>
      </c>
      <c r="AC32">
        <v>8</v>
      </c>
      <c r="AD32">
        <v>7.58</v>
      </c>
      <c r="AE32">
        <v>21.33</v>
      </c>
      <c r="AF32">
        <v>10.67</v>
      </c>
      <c r="AG32">
        <v>10.29</v>
      </c>
      <c r="AH32">
        <v>30.21</v>
      </c>
      <c r="AI32">
        <v>30.21</v>
      </c>
      <c r="AJ32">
        <v>0</v>
      </c>
    </row>
    <row r="33" spans="1:36">
      <c r="A33" t="s">
        <v>75</v>
      </c>
      <c r="B33" s="34">
        <v>168.01</v>
      </c>
      <c r="C33" s="34">
        <v>33.770000000000003</v>
      </c>
      <c r="D33" s="93">
        <f t="shared" si="0"/>
        <v>68.699999999999989</v>
      </c>
      <c r="E33" s="34"/>
      <c r="F33" s="34"/>
      <c r="G33" s="34"/>
      <c r="H33" s="34"/>
      <c r="I33" s="34"/>
      <c r="J33" s="37">
        <v>1.28</v>
      </c>
      <c r="K33" s="37">
        <v>1.28</v>
      </c>
      <c r="L33" s="37">
        <v>1.32</v>
      </c>
      <c r="M33">
        <v>35.22</v>
      </c>
      <c r="N33">
        <v>271.52</v>
      </c>
      <c r="O33">
        <v>48.27</v>
      </c>
      <c r="P33">
        <v>0</v>
      </c>
      <c r="Q33">
        <v>19.850000000000001</v>
      </c>
      <c r="R33" s="93">
        <v>22.9</v>
      </c>
      <c r="S33" s="93">
        <v>22.9</v>
      </c>
      <c r="T33" s="93">
        <v>22.9</v>
      </c>
      <c r="U33">
        <v>0</v>
      </c>
      <c r="V33">
        <v>31.934660999999998</v>
      </c>
      <c r="W33">
        <v>0</v>
      </c>
      <c r="X33">
        <v>34.14</v>
      </c>
      <c r="Y33">
        <v>11.38</v>
      </c>
      <c r="Z33">
        <v>11.38</v>
      </c>
      <c r="AA33">
        <v>34.04</v>
      </c>
      <c r="AB33">
        <v>6.81</v>
      </c>
      <c r="AC33">
        <v>12.93</v>
      </c>
      <c r="AD33">
        <v>9.44</v>
      </c>
      <c r="AE33">
        <v>25.33</v>
      </c>
      <c r="AF33">
        <v>12.67</v>
      </c>
      <c r="AG33">
        <v>8.69</v>
      </c>
      <c r="AH33">
        <v>26.78</v>
      </c>
      <c r="AI33">
        <v>26.78</v>
      </c>
      <c r="AJ33">
        <v>0</v>
      </c>
    </row>
    <row r="34" spans="1:36">
      <c r="A34" t="s">
        <v>76</v>
      </c>
      <c r="B34" s="34">
        <v>168.01</v>
      </c>
      <c r="C34" s="34">
        <v>33.770000000000003</v>
      </c>
      <c r="D34" s="93">
        <f t="shared" si="0"/>
        <v>71.2</v>
      </c>
      <c r="E34" s="34"/>
      <c r="F34" s="34"/>
      <c r="G34" s="34"/>
      <c r="H34" s="34"/>
      <c r="I34" s="34"/>
      <c r="J34" s="37">
        <v>1.77</v>
      </c>
      <c r="K34" s="37">
        <v>1.77</v>
      </c>
      <c r="L34" s="37">
        <v>1.81</v>
      </c>
      <c r="M34">
        <v>35.22</v>
      </c>
      <c r="N34">
        <v>271.52</v>
      </c>
      <c r="O34">
        <v>48.27</v>
      </c>
      <c r="P34">
        <v>0</v>
      </c>
      <c r="Q34">
        <v>15.13</v>
      </c>
      <c r="R34" s="93">
        <v>23.74</v>
      </c>
      <c r="S34" s="93">
        <v>23.73</v>
      </c>
      <c r="T34" s="93">
        <v>23.73</v>
      </c>
      <c r="U34">
        <v>0</v>
      </c>
      <c r="V34">
        <v>36.091143000000002</v>
      </c>
      <c r="W34">
        <v>0</v>
      </c>
      <c r="X34">
        <v>30.14</v>
      </c>
      <c r="Y34">
        <v>10.050000000000001</v>
      </c>
      <c r="Z34">
        <v>10.039999999999999</v>
      </c>
      <c r="AA34">
        <v>41.78</v>
      </c>
      <c r="AB34">
        <v>8.36</v>
      </c>
      <c r="AC34">
        <v>19.37</v>
      </c>
      <c r="AD34">
        <v>11.37</v>
      </c>
      <c r="AE34">
        <v>30</v>
      </c>
      <c r="AF34">
        <v>15</v>
      </c>
      <c r="AG34">
        <v>12.78</v>
      </c>
      <c r="AH34">
        <v>25.21</v>
      </c>
      <c r="AI34">
        <v>25.21</v>
      </c>
      <c r="AJ34">
        <v>0</v>
      </c>
    </row>
    <row r="35" spans="1:36">
      <c r="A35" t="s">
        <v>77</v>
      </c>
      <c r="B35" s="34">
        <v>168.01</v>
      </c>
      <c r="C35" s="34">
        <v>33.770000000000003</v>
      </c>
      <c r="D35" s="93">
        <f t="shared" si="0"/>
        <v>77.699999999999989</v>
      </c>
      <c r="E35" s="34"/>
      <c r="F35" s="34"/>
      <c r="G35" s="34"/>
      <c r="H35" s="34"/>
      <c r="I35" s="34"/>
      <c r="J35" s="37">
        <v>2.0499999999999998</v>
      </c>
      <c r="K35" s="37">
        <v>2.0499999999999998</v>
      </c>
      <c r="L35" s="37">
        <v>2.1</v>
      </c>
      <c r="M35">
        <v>35.22</v>
      </c>
      <c r="N35">
        <v>271.52</v>
      </c>
      <c r="O35">
        <v>48.27</v>
      </c>
      <c r="P35">
        <v>0</v>
      </c>
      <c r="Q35">
        <v>14.93</v>
      </c>
      <c r="R35" s="93">
        <v>25.9</v>
      </c>
      <c r="S35" s="93">
        <v>25.9</v>
      </c>
      <c r="T35" s="93">
        <v>25.9</v>
      </c>
      <c r="U35">
        <v>0</v>
      </c>
      <c r="V35">
        <v>40.120784</v>
      </c>
      <c r="W35">
        <v>0</v>
      </c>
      <c r="X35">
        <v>28.53</v>
      </c>
      <c r="Y35">
        <v>9.51</v>
      </c>
      <c r="Z35">
        <v>9.51</v>
      </c>
      <c r="AA35">
        <v>49.66</v>
      </c>
      <c r="AB35">
        <v>9.93</v>
      </c>
      <c r="AC35">
        <v>28.37</v>
      </c>
      <c r="AD35">
        <v>13.57</v>
      </c>
      <c r="AE35">
        <v>20.67</v>
      </c>
      <c r="AF35">
        <v>10.33</v>
      </c>
      <c r="AG35">
        <v>12.21</v>
      </c>
      <c r="AH35">
        <v>23.68</v>
      </c>
      <c r="AI35">
        <v>23.68</v>
      </c>
      <c r="AJ35">
        <v>0</v>
      </c>
    </row>
    <row r="36" spans="1:36">
      <c r="A36" t="s">
        <v>78</v>
      </c>
      <c r="B36" s="34">
        <v>168.01</v>
      </c>
      <c r="C36" s="34">
        <v>33.770000000000003</v>
      </c>
      <c r="D36" s="93">
        <f t="shared" si="0"/>
        <v>84.449999999999989</v>
      </c>
      <c r="E36" s="34"/>
      <c r="F36" s="34"/>
      <c r="G36" s="34"/>
      <c r="H36" s="34"/>
      <c r="I36" s="34"/>
      <c r="J36" s="37">
        <v>3.16</v>
      </c>
      <c r="K36" s="37">
        <v>3.16</v>
      </c>
      <c r="L36" s="37">
        <v>3.24</v>
      </c>
      <c r="M36">
        <v>35.22</v>
      </c>
      <c r="N36">
        <v>271.52</v>
      </c>
      <c r="O36">
        <v>48.27</v>
      </c>
      <c r="P36">
        <v>0</v>
      </c>
      <c r="Q36">
        <v>14.73</v>
      </c>
      <c r="R36" s="93">
        <v>28.15</v>
      </c>
      <c r="S36" s="93">
        <v>28.15</v>
      </c>
      <c r="T36" s="93">
        <v>28.15</v>
      </c>
      <c r="U36">
        <v>0</v>
      </c>
      <c r="V36">
        <v>44.482163</v>
      </c>
      <c r="W36">
        <v>0</v>
      </c>
      <c r="X36">
        <v>28.41</v>
      </c>
      <c r="Y36">
        <v>9.4700000000000006</v>
      </c>
      <c r="Z36">
        <v>9.4700000000000006</v>
      </c>
      <c r="AA36">
        <v>65.540000000000006</v>
      </c>
      <c r="AB36">
        <v>13.11</v>
      </c>
      <c r="AC36">
        <v>35.43</v>
      </c>
      <c r="AD36">
        <v>15.94</v>
      </c>
      <c r="AE36">
        <v>26.67</v>
      </c>
      <c r="AF36">
        <v>13.33</v>
      </c>
      <c r="AG36">
        <v>11.29</v>
      </c>
      <c r="AH36">
        <v>24.51</v>
      </c>
      <c r="AI36">
        <v>24.51</v>
      </c>
      <c r="AJ36">
        <v>0</v>
      </c>
    </row>
    <row r="37" spans="1:36">
      <c r="A37" t="s">
        <v>79</v>
      </c>
      <c r="B37" s="34">
        <v>168.01</v>
      </c>
      <c r="C37" s="34">
        <v>33.770000000000003</v>
      </c>
      <c r="D37" s="93">
        <f t="shared" si="0"/>
        <v>86.95</v>
      </c>
      <c r="E37" s="34"/>
      <c r="F37" s="34"/>
      <c r="G37" s="34"/>
      <c r="H37" s="34"/>
      <c r="I37" s="34"/>
      <c r="J37" s="37">
        <v>3.81</v>
      </c>
      <c r="K37" s="37">
        <v>3.81</v>
      </c>
      <c r="L37" s="37">
        <v>3.91</v>
      </c>
      <c r="M37">
        <v>35.22</v>
      </c>
      <c r="N37">
        <v>241.35</v>
      </c>
      <c r="O37">
        <v>48.27</v>
      </c>
      <c r="P37">
        <v>0</v>
      </c>
      <c r="Q37">
        <v>14.13</v>
      </c>
      <c r="R37" s="93">
        <v>28.99</v>
      </c>
      <c r="S37" s="93">
        <v>28.98</v>
      </c>
      <c r="T37" s="93">
        <v>28.98</v>
      </c>
      <c r="U37">
        <v>0</v>
      </c>
      <c r="V37">
        <v>49.282606999999999</v>
      </c>
      <c r="W37">
        <v>0</v>
      </c>
      <c r="X37">
        <v>28.5</v>
      </c>
      <c r="Y37">
        <v>9.5</v>
      </c>
      <c r="Z37">
        <v>9.51</v>
      </c>
      <c r="AA37">
        <v>76.03</v>
      </c>
      <c r="AB37">
        <v>15.2</v>
      </c>
      <c r="AC37">
        <v>43.47</v>
      </c>
      <c r="AD37">
        <v>18.2</v>
      </c>
      <c r="AE37">
        <v>31.33</v>
      </c>
      <c r="AF37">
        <v>15.67</v>
      </c>
      <c r="AG37">
        <v>10.54</v>
      </c>
      <c r="AH37">
        <v>24.07</v>
      </c>
      <c r="AI37">
        <v>24.07</v>
      </c>
      <c r="AJ37">
        <v>0</v>
      </c>
    </row>
    <row r="38" spans="1:36">
      <c r="A38" t="s">
        <v>80</v>
      </c>
      <c r="B38" s="34">
        <v>168.01</v>
      </c>
      <c r="C38" s="34">
        <v>33.770000000000003</v>
      </c>
      <c r="D38" s="93">
        <f t="shared" si="0"/>
        <v>88.949999999999989</v>
      </c>
      <c r="E38" s="34"/>
      <c r="F38" s="34"/>
      <c r="G38" s="34"/>
      <c r="H38" s="34"/>
      <c r="I38" s="34"/>
      <c r="J38" s="37">
        <v>4.49</v>
      </c>
      <c r="K38" s="37">
        <v>4.49</v>
      </c>
      <c r="L38" s="37">
        <v>4.59</v>
      </c>
      <c r="M38">
        <v>35.22</v>
      </c>
      <c r="N38">
        <v>241.35</v>
      </c>
      <c r="O38">
        <v>48.27</v>
      </c>
      <c r="P38">
        <v>0</v>
      </c>
      <c r="Q38">
        <v>12.79</v>
      </c>
      <c r="R38" s="93">
        <v>29.65</v>
      </c>
      <c r="S38" s="93">
        <v>29.65</v>
      </c>
      <c r="T38" s="93">
        <v>29.65</v>
      </c>
      <c r="U38">
        <v>0</v>
      </c>
      <c r="V38">
        <v>54.570900999999999</v>
      </c>
      <c r="W38">
        <v>0</v>
      </c>
      <c r="X38">
        <v>28.38</v>
      </c>
      <c r="Y38">
        <v>9.4600000000000009</v>
      </c>
      <c r="Z38">
        <v>9.4600000000000009</v>
      </c>
      <c r="AA38">
        <v>87.05</v>
      </c>
      <c r="AB38">
        <v>17.41</v>
      </c>
      <c r="AC38">
        <v>50.77</v>
      </c>
      <c r="AD38">
        <v>20.47</v>
      </c>
      <c r="AE38">
        <v>34</v>
      </c>
      <c r="AF38">
        <v>17</v>
      </c>
      <c r="AG38">
        <v>9.81</v>
      </c>
      <c r="AH38">
        <v>23.58</v>
      </c>
      <c r="AI38">
        <v>23.58</v>
      </c>
      <c r="AJ38">
        <v>0</v>
      </c>
    </row>
    <row r="39" spans="1:36">
      <c r="A39" t="s">
        <v>81</v>
      </c>
      <c r="B39" s="34">
        <v>168.01</v>
      </c>
      <c r="C39" s="34">
        <v>33.770000000000003</v>
      </c>
      <c r="D39" s="93">
        <f t="shared" si="0"/>
        <v>88.949999999999989</v>
      </c>
      <c r="E39" s="34"/>
      <c r="F39" s="34"/>
      <c r="G39" s="34"/>
      <c r="H39" s="34"/>
      <c r="I39" s="34"/>
      <c r="J39" s="37">
        <v>5.03</v>
      </c>
      <c r="K39" s="37">
        <v>5.03</v>
      </c>
      <c r="L39" s="37">
        <v>5.16</v>
      </c>
      <c r="M39">
        <v>35.22</v>
      </c>
      <c r="N39">
        <v>241.35</v>
      </c>
      <c r="O39">
        <v>48.27</v>
      </c>
      <c r="P39">
        <v>0</v>
      </c>
      <c r="Q39">
        <v>11.38</v>
      </c>
      <c r="R39" s="93">
        <v>29.65</v>
      </c>
      <c r="S39" s="93">
        <v>29.65</v>
      </c>
      <c r="T39" s="93">
        <v>29.65</v>
      </c>
      <c r="U39">
        <v>0</v>
      </c>
      <c r="V39">
        <v>60.317774</v>
      </c>
      <c r="W39">
        <v>0</v>
      </c>
      <c r="X39">
        <v>28.54</v>
      </c>
      <c r="Y39">
        <v>9.51</v>
      </c>
      <c r="Z39">
        <v>9.52</v>
      </c>
      <c r="AA39">
        <v>104.19</v>
      </c>
      <c r="AB39">
        <v>20.84</v>
      </c>
      <c r="AC39">
        <v>56.87</v>
      </c>
      <c r="AD39">
        <v>22.75</v>
      </c>
      <c r="AE39">
        <v>35.340000000000003</v>
      </c>
      <c r="AF39">
        <v>17.66</v>
      </c>
      <c r="AG39">
        <v>9.74</v>
      </c>
      <c r="AH39">
        <v>23.4</v>
      </c>
      <c r="AI39">
        <v>23.4</v>
      </c>
      <c r="AJ39">
        <v>0</v>
      </c>
    </row>
    <row r="40" spans="1:36">
      <c r="A40" t="s">
        <v>82</v>
      </c>
      <c r="B40" s="34">
        <v>168.01</v>
      </c>
      <c r="C40" s="34">
        <v>33.770000000000003</v>
      </c>
      <c r="D40" s="93">
        <f t="shared" si="0"/>
        <v>88.949999999999989</v>
      </c>
      <c r="E40" s="34"/>
      <c r="F40" s="34"/>
      <c r="G40" s="34"/>
      <c r="H40" s="34"/>
      <c r="I40" s="34"/>
      <c r="J40" s="37">
        <v>5.71</v>
      </c>
      <c r="K40" s="37">
        <v>5.71</v>
      </c>
      <c r="L40" s="37">
        <v>5.85</v>
      </c>
      <c r="M40">
        <v>35.22</v>
      </c>
      <c r="N40">
        <v>241.35</v>
      </c>
      <c r="O40">
        <v>48.27</v>
      </c>
      <c r="P40">
        <v>0</v>
      </c>
      <c r="Q40">
        <v>8.73</v>
      </c>
      <c r="R40" s="93">
        <v>29.65</v>
      </c>
      <c r="S40" s="93">
        <v>29.65</v>
      </c>
      <c r="T40" s="93">
        <v>29.65</v>
      </c>
      <c r="U40">
        <v>0</v>
      </c>
      <c r="V40">
        <v>65.762180000000001</v>
      </c>
      <c r="W40">
        <v>0</v>
      </c>
      <c r="X40">
        <v>47.99</v>
      </c>
      <c r="Y40">
        <v>16</v>
      </c>
      <c r="Z40">
        <v>15.99</v>
      </c>
      <c r="AA40">
        <v>144.53</v>
      </c>
      <c r="AB40">
        <v>28.9</v>
      </c>
      <c r="AC40">
        <v>61.63</v>
      </c>
      <c r="AD40">
        <v>24.84</v>
      </c>
      <c r="AE40">
        <v>38</v>
      </c>
      <c r="AF40">
        <v>19</v>
      </c>
      <c r="AG40">
        <v>21.78</v>
      </c>
      <c r="AH40">
        <v>23.49</v>
      </c>
      <c r="AI40">
        <v>23.49</v>
      </c>
      <c r="AJ40">
        <v>0</v>
      </c>
    </row>
    <row r="41" spans="1:36">
      <c r="A41" t="s">
        <v>83</v>
      </c>
      <c r="B41" s="34">
        <v>168.01</v>
      </c>
      <c r="C41" s="34">
        <v>33.770000000000003</v>
      </c>
      <c r="D41" s="93">
        <f t="shared" si="0"/>
        <v>89.95</v>
      </c>
      <c r="E41" s="34"/>
      <c r="F41" s="34"/>
      <c r="G41" s="34"/>
      <c r="H41" s="34"/>
      <c r="I41" s="34"/>
      <c r="J41" s="37">
        <v>6.61</v>
      </c>
      <c r="K41" s="37">
        <v>6.61</v>
      </c>
      <c r="L41" s="37">
        <v>6.77</v>
      </c>
      <c r="M41">
        <v>35.22</v>
      </c>
      <c r="N41">
        <v>241.35</v>
      </c>
      <c r="O41">
        <v>48.27</v>
      </c>
      <c r="P41">
        <v>0</v>
      </c>
      <c r="Q41">
        <v>8.51</v>
      </c>
      <c r="R41" s="93">
        <v>29.99</v>
      </c>
      <c r="S41" s="93">
        <v>29.98</v>
      </c>
      <c r="T41" s="93">
        <v>29.98</v>
      </c>
      <c r="U41">
        <v>0</v>
      </c>
      <c r="V41">
        <v>70.465053999999995</v>
      </c>
      <c r="W41">
        <v>0</v>
      </c>
      <c r="X41">
        <v>45.21</v>
      </c>
      <c r="Y41">
        <v>15.07</v>
      </c>
      <c r="Z41">
        <v>15.07</v>
      </c>
      <c r="AA41">
        <v>159.24</v>
      </c>
      <c r="AB41">
        <v>31.85</v>
      </c>
      <c r="AC41">
        <v>68</v>
      </c>
      <c r="AD41">
        <v>23.02</v>
      </c>
      <c r="AE41">
        <v>40</v>
      </c>
      <c r="AF41">
        <v>20</v>
      </c>
      <c r="AG41">
        <v>20.83</v>
      </c>
      <c r="AH41">
        <v>23.67</v>
      </c>
      <c r="AI41">
        <v>23.67</v>
      </c>
      <c r="AJ41">
        <v>0</v>
      </c>
    </row>
    <row r="42" spans="1:36">
      <c r="A42" t="s">
        <v>84</v>
      </c>
      <c r="B42" s="34">
        <v>168.01</v>
      </c>
      <c r="C42" s="34">
        <v>33.770000000000003</v>
      </c>
      <c r="D42" s="93">
        <f t="shared" si="0"/>
        <v>91.45</v>
      </c>
      <c r="E42" s="34"/>
      <c r="F42" s="34"/>
      <c r="G42" s="34"/>
      <c r="H42" s="34"/>
      <c r="I42" s="34"/>
      <c r="J42" s="37">
        <v>9.7200000000000006</v>
      </c>
      <c r="K42" s="37">
        <v>9.7200000000000006</v>
      </c>
      <c r="L42" s="37">
        <v>9.9600000000000009</v>
      </c>
      <c r="M42">
        <v>35.22</v>
      </c>
      <c r="N42">
        <v>241.35</v>
      </c>
      <c r="O42">
        <v>48.27</v>
      </c>
      <c r="P42">
        <v>0</v>
      </c>
      <c r="Q42">
        <v>8.27</v>
      </c>
      <c r="R42" s="93">
        <v>30.49</v>
      </c>
      <c r="S42" s="93">
        <v>30.48</v>
      </c>
      <c r="T42" s="93">
        <v>30.48</v>
      </c>
      <c r="U42">
        <v>0</v>
      </c>
      <c r="V42">
        <v>74.738619999999997</v>
      </c>
      <c r="W42">
        <v>0</v>
      </c>
      <c r="X42">
        <v>42.76</v>
      </c>
      <c r="Y42">
        <v>14.25</v>
      </c>
      <c r="Z42">
        <v>14.27</v>
      </c>
      <c r="AA42">
        <v>169.77</v>
      </c>
      <c r="AB42">
        <v>33.950000000000003</v>
      </c>
      <c r="AC42">
        <v>73.23</v>
      </c>
      <c r="AD42">
        <v>21.74</v>
      </c>
      <c r="AE42">
        <v>43.34</v>
      </c>
      <c r="AF42">
        <v>21.66</v>
      </c>
      <c r="AG42">
        <v>20.12</v>
      </c>
      <c r="AH42">
        <v>23.19</v>
      </c>
      <c r="AI42">
        <v>23.19</v>
      </c>
      <c r="AJ42">
        <v>0</v>
      </c>
    </row>
    <row r="43" spans="1:36">
      <c r="A43" t="s">
        <v>85</v>
      </c>
      <c r="B43" s="34">
        <v>168.01</v>
      </c>
      <c r="C43" s="34">
        <v>33.770000000000003</v>
      </c>
      <c r="D43" s="93">
        <f t="shared" si="0"/>
        <v>91.45</v>
      </c>
      <c r="E43" s="34"/>
      <c r="F43" s="34"/>
      <c r="G43" s="34"/>
      <c r="H43" s="34"/>
      <c r="I43" s="34"/>
      <c r="J43" s="37">
        <v>9.7899999999999991</v>
      </c>
      <c r="K43" s="37">
        <v>9.7899999999999991</v>
      </c>
      <c r="L43" s="37">
        <v>10.039999999999999</v>
      </c>
      <c r="M43">
        <v>35.22</v>
      </c>
      <c r="N43">
        <v>241.35</v>
      </c>
      <c r="O43">
        <v>48.27</v>
      </c>
      <c r="P43">
        <v>0</v>
      </c>
      <c r="Q43">
        <v>8.07</v>
      </c>
      <c r="R43" s="93">
        <v>30.49</v>
      </c>
      <c r="S43" s="93">
        <v>30.48</v>
      </c>
      <c r="T43" s="93">
        <v>30.48</v>
      </c>
      <c r="U43">
        <v>0</v>
      </c>
      <c r="V43">
        <v>77.275440000000003</v>
      </c>
      <c r="W43">
        <v>0</v>
      </c>
      <c r="X43">
        <v>40.380000000000003</v>
      </c>
      <c r="Y43">
        <v>13.46</v>
      </c>
      <c r="Z43">
        <v>13.45</v>
      </c>
      <c r="AA43">
        <v>183.32</v>
      </c>
      <c r="AB43">
        <v>36.659999999999997</v>
      </c>
      <c r="AC43">
        <v>77.67</v>
      </c>
      <c r="AD43">
        <v>19.77</v>
      </c>
      <c r="AE43">
        <v>46.67</v>
      </c>
      <c r="AF43">
        <v>23.33</v>
      </c>
      <c r="AG43">
        <v>19.45</v>
      </c>
      <c r="AH43">
        <v>22.78</v>
      </c>
      <c r="AI43">
        <v>22.78</v>
      </c>
      <c r="AJ43">
        <v>0</v>
      </c>
    </row>
    <row r="44" spans="1:36">
      <c r="A44" t="s">
        <v>86</v>
      </c>
      <c r="B44" s="34">
        <v>168.01</v>
      </c>
      <c r="C44" s="34">
        <v>34.75</v>
      </c>
      <c r="D44" s="93">
        <f t="shared" si="0"/>
        <v>91.45</v>
      </c>
      <c r="E44" s="34"/>
      <c r="F44" s="34"/>
      <c r="G44" s="34"/>
      <c r="H44" s="34"/>
      <c r="I44" s="34"/>
      <c r="J44" s="37">
        <v>10</v>
      </c>
      <c r="K44" s="37">
        <v>10</v>
      </c>
      <c r="L44" s="37">
        <v>10.25</v>
      </c>
      <c r="M44">
        <v>35.22</v>
      </c>
      <c r="N44">
        <v>241.35</v>
      </c>
      <c r="O44">
        <v>48.27</v>
      </c>
      <c r="P44">
        <v>0</v>
      </c>
      <c r="Q44">
        <v>7.67</v>
      </c>
      <c r="R44" s="93">
        <v>30.49</v>
      </c>
      <c r="S44" s="93">
        <v>30.48</v>
      </c>
      <c r="T44" s="93">
        <v>30.48</v>
      </c>
      <c r="U44">
        <v>0</v>
      </c>
      <c r="V44">
        <v>77.158355999999998</v>
      </c>
      <c r="W44">
        <v>0</v>
      </c>
      <c r="X44">
        <v>37.67</v>
      </c>
      <c r="Y44">
        <v>12.56</v>
      </c>
      <c r="Z44">
        <v>12.55</v>
      </c>
      <c r="AA44">
        <v>196.1</v>
      </c>
      <c r="AB44">
        <v>39.22</v>
      </c>
      <c r="AC44">
        <v>81.83</v>
      </c>
      <c r="AD44">
        <v>16.97</v>
      </c>
      <c r="AE44">
        <v>100</v>
      </c>
      <c r="AF44">
        <v>50</v>
      </c>
      <c r="AG44">
        <v>18.53</v>
      </c>
      <c r="AH44">
        <v>22.42</v>
      </c>
      <c r="AI44">
        <v>22.42</v>
      </c>
      <c r="AJ44">
        <v>0</v>
      </c>
    </row>
    <row r="45" spans="1:36">
      <c r="A45" t="s">
        <v>87</v>
      </c>
      <c r="B45" s="34">
        <v>168.01</v>
      </c>
      <c r="C45" s="34">
        <v>41.51</v>
      </c>
      <c r="D45" s="93">
        <f t="shared" si="0"/>
        <v>91.45</v>
      </c>
      <c r="E45" s="34"/>
      <c r="F45" s="34"/>
      <c r="G45" s="34"/>
      <c r="H45" s="34"/>
      <c r="I45" s="34"/>
      <c r="J45" s="37">
        <v>10.29</v>
      </c>
      <c r="K45" s="37">
        <v>10.29</v>
      </c>
      <c r="L45" s="37">
        <v>10.54</v>
      </c>
      <c r="M45">
        <v>35.22</v>
      </c>
      <c r="N45">
        <v>241.35</v>
      </c>
      <c r="O45">
        <v>48.27</v>
      </c>
      <c r="P45">
        <v>0</v>
      </c>
      <c r="Q45">
        <v>7.36</v>
      </c>
      <c r="R45" s="93">
        <v>30.49</v>
      </c>
      <c r="S45" s="93">
        <v>30.48</v>
      </c>
      <c r="T45" s="93">
        <v>30.48</v>
      </c>
      <c r="U45">
        <v>0</v>
      </c>
      <c r="V45">
        <v>76.114356999999998</v>
      </c>
      <c r="W45">
        <v>0</v>
      </c>
      <c r="X45">
        <v>35.21</v>
      </c>
      <c r="Y45">
        <v>11.74</v>
      </c>
      <c r="Z45">
        <v>11.73</v>
      </c>
      <c r="AA45">
        <v>210.02</v>
      </c>
      <c r="AB45">
        <v>42</v>
      </c>
      <c r="AC45">
        <v>84.67</v>
      </c>
      <c r="AD45">
        <v>21.91</v>
      </c>
      <c r="AE45">
        <v>100</v>
      </c>
      <c r="AF45">
        <v>50</v>
      </c>
      <c r="AG45">
        <v>17.55</v>
      </c>
      <c r="AH45">
        <v>22.19</v>
      </c>
      <c r="AI45">
        <v>22.19</v>
      </c>
      <c r="AJ45">
        <v>0</v>
      </c>
    </row>
    <row r="46" spans="1:36">
      <c r="A46" t="s">
        <v>88</v>
      </c>
      <c r="B46" s="34">
        <v>168.01</v>
      </c>
      <c r="C46" s="34">
        <v>49.89</v>
      </c>
      <c r="D46" s="93">
        <f t="shared" si="0"/>
        <v>94</v>
      </c>
      <c r="E46" s="34"/>
      <c r="F46" s="34"/>
      <c r="G46" s="34"/>
      <c r="H46" s="34"/>
      <c r="I46" s="34"/>
      <c r="J46" s="37">
        <v>10.29</v>
      </c>
      <c r="K46" s="37">
        <v>10.29</v>
      </c>
      <c r="L46" s="37">
        <v>10.54</v>
      </c>
      <c r="M46">
        <v>35.22</v>
      </c>
      <c r="N46">
        <v>241.35</v>
      </c>
      <c r="O46">
        <v>48.27</v>
      </c>
      <c r="P46">
        <v>0</v>
      </c>
      <c r="Q46">
        <v>7.27</v>
      </c>
      <c r="R46" s="93">
        <v>31.34</v>
      </c>
      <c r="S46" s="93">
        <v>31.33</v>
      </c>
      <c r="T46" s="93">
        <v>31.33</v>
      </c>
      <c r="U46">
        <v>0</v>
      </c>
      <c r="V46">
        <v>75.655777999999998</v>
      </c>
      <c r="W46">
        <v>0</v>
      </c>
      <c r="X46">
        <v>32.6</v>
      </c>
      <c r="Y46">
        <v>10.87</v>
      </c>
      <c r="Z46">
        <v>10.87</v>
      </c>
      <c r="AA46">
        <v>219.83</v>
      </c>
      <c r="AB46">
        <v>43.97</v>
      </c>
      <c r="AC46">
        <v>86.03</v>
      </c>
      <c r="AD46">
        <v>26.52</v>
      </c>
      <c r="AE46">
        <v>100</v>
      </c>
      <c r="AF46">
        <v>50</v>
      </c>
      <c r="AG46">
        <v>16.77</v>
      </c>
      <c r="AH46">
        <v>22</v>
      </c>
      <c r="AI46">
        <v>22</v>
      </c>
      <c r="AJ46">
        <v>0</v>
      </c>
    </row>
    <row r="47" spans="1:36">
      <c r="A47" t="s">
        <v>89</v>
      </c>
      <c r="B47" s="34">
        <v>168.01</v>
      </c>
      <c r="C47" s="34">
        <v>49.89</v>
      </c>
      <c r="D47" s="93">
        <f t="shared" si="0"/>
        <v>96.5</v>
      </c>
      <c r="E47" s="34"/>
      <c r="F47" s="34"/>
      <c r="G47" s="34"/>
      <c r="H47" s="34"/>
      <c r="I47" s="34"/>
      <c r="J47" s="37">
        <v>10.29</v>
      </c>
      <c r="K47" s="37">
        <v>10.29</v>
      </c>
      <c r="L47" s="37">
        <v>10.54</v>
      </c>
      <c r="M47">
        <v>35.22</v>
      </c>
      <c r="N47">
        <v>241.35</v>
      </c>
      <c r="O47">
        <v>48.27</v>
      </c>
      <c r="P47">
        <v>0</v>
      </c>
      <c r="Q47">
        <v>7.27</v>
      </c>
      <c r="R47" s="93">
        <v>32.159999999999997</v>
      </c>
      <c r="S47" s="93">
        <v>32.17</v>
      </c>
      <c r="T47" s="93">
        <v>32.17</v>
      </c>
      <c r="U47">
        <v>0</v>
      </c>
      <c r="V47">
        <v>76.114356999999998</v>
      </c>
      <c r="W47">
        <v>0</v>
      </c>
      <c r="X47">
        <v>31.27</v>
      </c>
      <c r="Y47">
        <v>10.42</v>
      </c>
      <c r="Z47">
        <v>10.43</v>
      </c>
      <c r="AA47">
        <v>228.11</v>
      </c>
      <c r="AB47">
        <v>45.62</v>
      </c>
      <c r="AC47">
        <v>87.03</v>
      </c>
      <c r="AD47">
        <v>42.94</v>
      </c>
      <c r="AE47">
        <v>100</v>
      </c>
      <c r="AF47">
        <v>50</v>
      </c>
      <c r="AG47">
        <v>21.78</v>
      </c>
      <c r="AH47">
        <v>26.77</v>
      </c>
      <c r="AI47">
        <v>26.77</v>
      </c>
      <c r="AJ47">
        <v>0</v>
      </c>
    </row>
    <row r="48" spans="1:36">
      <c r="A48" t="s">
        <v>90</v>
      </c>
      <c r="B48" s="34">
        <v>168.01</v>
      </c>
      <c r="C48" s="34">
        <v>49.89</v>
      </c>
      <c r="D48" s="93">
        <f t="shared" si="0"/>
        <v>96.5</v>
      </c>
      <c r="E48" s="34"/>
      <c r="F48" s="34"/>
      <c r="G48" s="34"/>
      <c r="H48" s="34"/>
      <c r="I48" s="34"/>
      <c r="J48" s="37">
        <v>10.29</v>
      </c>
      <c r="K48" s="37">
        <v>10.29</v>
      </c>
      <c r="L48" s="37">
        <v>10.54</v>
      </c>
      <c r="M48">
        <v>35.22</v>
      </c>
      <c r="N48">
        <v>241.35</v>
      </c>
      <c r="O48">
        <v>48.27</v>
      </c>
      <c r="P48">
        <v>0</v>
      </c>
      <c r="Q48">
        <v>7.22</v>
      </c>
      <c r="R48" s="93">
        <v>32.159999999999997</v>
      </c>
      <c r="S48" s="93">
        <v>32.17</v>
      </c>
      <c r="T48" s="93">
        <v>32.17</v>
      </c>
      <c r="U48">
        <v>0</v>
      </c>
      <c r="V48">
        <v>77.070543000000001</v>
      </c>
      <c r="W48">
        <v>0</v>
      </c>
      <c r="X48">
        <v>30.16</v>
      </c>
      <c r="Y48">
        <v>10.050000000000001</v>
      </c>
      <c r="Z48">
        <v>10.06</v>
      </c>
      <c r="AA48">
        <v>228.11</v>
      </c>
      <c r="AB48">
        <v>45.62</v>
      </c>
      <c r="AC48">
        <v>87.57</v>
      </c>
      <c r="AD48">
        <v>47.48</v>
      </c>
      <c r="AE48">
        <v>100</v>
      </c>
      <c r="AF48">
        <v>50</v>
      </c>
      <c r="AG48">
        <v>21.45</v>
      </c>
      <c r="AH48">
        <v>27.11</v>
      </c>
      <c r="AI48">
        <v>27.11</v>
      </c>
      <c r="AJ48">
        <v>0</v>
      </c>
    </row>
    <row r="49" spans="1:36">
      <c r="A49" t="s">
        <v>91</v>
      </c>
      <c r="B49" s="34">
        <v>168.01</v>
      </c>
      <c r="C49" s="34">
        <v>49.89</v>
      </c>
      <c r="D49" s="93">
        <f t="shared" si="0"/>
        <v>97.5</v>
      </c>
      <c r="E49" s="34"/>
      <c r="F49" s="34"/>
      <c r="G49" s="34"/>
      <c r="H49" s="34"/>
      <c r="I49" s="34"/>
      <c r="J49" s="37">
        <v>10.29</v>
      </c>
      <c r="K49" s="37">
        <v>10.29</v>
      </c>
      <c r="L49" s="37">
        <v>10.54</v>
      </c>
      <c r="M49">
        <v>35.22</v>
      </c>
      <c r="N49">
        <v>241.35</v>
      </c>
      <c r="O49">
        <v>48.27</v>
      </c>
      <c r="P49">
        <v>0</v>
      </c>
      <c r="Q49">
        <v>7.29</v>
      </c>
      <c r="R49" s="93">
        <v>32.5</v>
      </c>
      <c r="S49" s="93">
        <v>32.5</v>
      </c>
      <c r="T49" s="93">
        <v>32.5</v>
      </c>
      <c r="U49">
        <v>0</v>
      </c>
      <c r="V49">
        <v>77.763289999999998</v>
      </c>
      <c r="W49">
        <v>0</v>
      </c>
      <c r="X49">
        <v>29.06</v>
      </c>
      <c r="Y49">
        <v>9.69</v>
      </c>
      <c r="Z49">
        <v>9.68</v>
      </c>
      <c r="AA49">
        <v>228.11</v>
      </c>
      <c r="AB49">
        <v>45.62</v>
      </c>
      <c r="AC49">
        <v>87.6</v>
      </c>
      <c r="AD49">
        <v>47.43</v>
      </c>
      <c r="AE49">
        <v>100</v>
      </c>
      <c r="AF49">
        <v>50</v>
      </c>
      <c r="AG49">
        <v>21.45</v>
      </c>
      <c r="AH49">
        <v>27.55</v>
      </c>
      <c r="AI49">
        <v>27.55</v>
      </c>
      <c r="AJ49">
        <v>0</v>
      </c>
    </row>
    <row r="50" spans="1:36">
      <c r="A50" t="s">
        <v>92</v>
      </c>
      <c r="B50" s="34">
        <v>168.01</v>
      </c>
      <c r="C50" s="34">
        <v>49.89</v>
      </c>
      <c r="D50" s="93">
        <f t="shared" si="0"/>
        <v>97.5</v>
      </c>
      <c r="E50" s="34"/>
      <c r="F50" s="34"/>
      <c r="G50" s="34"/>
      <c r="H50" s="34"/>
      <c r="I50" s="34"/>
      <c r="J50" s="37">
        <v>10.29</v>
      </c>
      <c r="K50" s="37">
        <v>10.29</v>
      </c>
      <c r="L50" s="37">
        <v>10.54</v>
      </c>
      <c r="M50">
        <v>35.22</v>
      </c>
      <c r="N50">
        <v>241.35</v>
      </c>
      <c r="O50">
        <v>48.27</v>
      </c>
      <c r="P50">
        <v>0</v>
      </c>
      <c r="Q50">
        <v>7.38</v>
      </c>
      <c r="R50" s="93">
        <v>32.5</v>
      </c>
      <c r="S50" s="93">
        <v>32.5</v>
      </c>
      <c r="T50" s="93">
        <v>32.5</v>
      </c>
      <c r="U50">
        <v>0</v>
      </c>
      <c r="V50">
        <v>78.221868999999998</v>
      </c>
      <c r="W50">
        <v>0</v>
      </c>
      <c r="X50">
        <v>27.99</v>
      </c>
      <c r="Y50">
        <v>9.33</v>
      </c>
      <c r="Z50">
        <v>9.33</v>
      </c>
      <c r="AA50">
        <v>183.92</v>
      </c>
      <c r="AB50">
        <v>36.78</v>
      </c>
      <c r="AC50">
        <v>87.6</v>
      </c>
      <c r="AD50">
        <v>46.5</v>
      </c>
      <c r="AE50">
        <v>100</v>
      </c>
      <c r="AF50">
        <v>50</v>
      </c>
      <c r="AG50">
        <v>21.45</v>
      </c>
      <c r="AH50">
        <v>28.45</v>
      </c>
      <c r="AI50">
        <v>28.45</v>
      </c>
      <c r="AJ50">
        <v>0</v>
      </c>
    </row>
    <row r="51" spans="1:36">
      <c r="A51" t="s">
        <v>93</v>
      </c>
      <c r="B51" s="34">
        <v>168.01</v>
      </c>
      <c r="C51" s="34">
        <v>33.770000000000003</v>
      </c>
      <c r="D51" s="93">
        <f t="shared" si="0"/>
        <v>97.5</v>
      </c>
      <c r="E51" s="34"/>
      <c r="F51" s="34"/>
      <c r="G51" s="34"/>
      <c r="H51" s="34"/>
      <c r="I51" s="34"/>
      <c r="J51" s="37">
        <v>10.29</v>
      </c>
      <c r="K51" s="37">
        <v>10.29</v>
      </c>
      <c r="L51" s="37">
        <v>10.54</v>
      </c>
      <c r="M51">
        <v>35.22</v>
      </c>
      <c r="N51">
        <v>241.35</v>
      </c>
      <c r="O51">
        <v>48.27</v>
      </c>
      <c r="P51">
        <v>0</v>
      </c>
      <c r="Q51">
        <v>7.3</v>
      </c>
      <c r="R51" s="93">
        <v>32.5</v>
      </c>
      <c r="S51" s="93">
        <v>32.5</v>
      </c>
      <c r="T51" s="93">
        <v>32.5</v>
      </c>
      <c r="U51">
        <v>0</v>
      </c>
      <c r="V51">
        <v>85.451806000000005</v>
      </c>
      <c r="W51">
        <v>0</v>
      </c>
      <c r="X51">
        <v>27.25</v>
      </c>
      <c r="Y51">
        <v>9.08</v>
      </c>
      <c r="Z51">
        <v>9.1</v>
      </c>
      <c r="AA51">
        <v>186.03</v>
      </c>
      <c r="AB51">
        <v>37.21</v>
      </c>
      <c r="AC51">
        <v>84.1</v>
      </c>
      <c r="AD51">
        <v>45.37</v>
      </c>
      <c r="AE51">
        <v>100</v>
      </c>
      <c r="AF51">
        <v>50</v>
      </c>
      <c r="AG51">
        <v>21.51</v>
      </c>
      <c r="AH51">
        <v>29.12</v>
      </c>
      <c r="AI51">
        <v>29.12</v>
      </c>
      <c r="AJ51">
        <v>0</v>
      </c>
    </row>
    <row r="52" spans="1:36">
      <c r="A52" t="s">
        <v>94</v>
      </c>
      <c r="B52" s="34">
        <v>168.01</v>
      </c>
      <c r="C52" s="34">
        <v>33.770000000000003</v>
      </c>
      <c r="D52" s="93">
        <f t="shared" si="0"/>
        <v>97.5</v>
      </c>
      <c r="E52" s="34"/>
      <c r="F52" s="34"/>
      <c r="G52" s="34"/>
      <c r="H52" s="34"/>
      <c r="I52" s="34"/>
      <c r="J52" s="37">
        <v>10.29</v>
      </c>
      <c r="K52" s="37">
        <v>10.29</v>
      </c>
      <c r="L52" s="37">
        <v>10.54</v>
      </c>
      <c r="M52">
        <v>35.22</v>
      </c>
      <c r="N52">
        <v>241.35</v>
      </c>
      <c r="O52">
        <v>48.27</v>
      </c>
      <c r="P52">
        <v>0</v>
      </c>
      <c r="Q52">
        <v>7.3</v>
      </c>
      <c r="R52" s="93">
        <v>32.5</v>
      </c>
      <c r="S52" s="93">
        <v>32.5</v>
      </c>
      <c r="T52" s="93">
        <v>32.5</v>
      </c>
      <c r="U52">
        <v>0</v>
      </c>
      <c r="V52">
        <v>84.593190000000007</v>
      </c>
      <c r="W52">
        <v>0</v>
      </c>
      <c r="X52">
        <v>28.84</v>
      </c>
      <c r="Y52">
        <v>9.61</v>
      </c>
      <c r="Z52">
        <v>9.6199999999999992</v>
      </c>
      <c r="AA52">
        <v>182.28</v>
      </c>
      <c r="AB52">
        <v>36.46</v>
      </c>
      <c r="AC52">
        <v>84.1</v>
      </c>
      <c r="AD52">
        <v>44.11</v>
      </c>
      <c r="AE52">
        <v>93.34</v>
      </c>
      <c r="AF52">
        <v>46.66</v>
      </c>
      <c r="AG52">
        <v>21.67</v>
      </c>
      <c r="AH52">
        <v>29.72</v>
      </c>
      <c r="AI52">
        <v>29.72</v>
      </c>
      <c r="AJ52">
        <v>0</v>
      </c>
    </row>
    <row r="53" spans="1:36">
      <c r="A53" t="s">
        <v>95</v>
      </c>
      <c r="B53" s="34">
        <v>148.66999999999999</v>
      </c>
      <c r="C53" s="34">
        <v>33.770000000000003</v>
      </c>
      <c r="D53" s="93">
        <f t="shared" si="0"/>
        <v>97.5</v>
      </c>
      <c r="E53" s="34"/>
      <c r="F53" s="34"/>
      <c r="G53" s="34"/>
      <c r="H53" s="34"/>
      <c r="I53" s="34"/>
      <c r="J53" s="37">
        <v>10.29</v>
      </c>
      <c r="K53" s="37">
        <v>10.29</v>
      </c>
      <c r="L53" s="37">
        <v>10.54</v>
      </c>
      <c r="M53">
        <v>35.22</v>
      </c>
      <c r="N53">
        <v>241.35</v>
      </c>
      <c r="O53">
        <v>48.27</v>
      </c>
      <c r="P53">
        <v>0</v>
      </c>
      <c r="Q53">
        <v>7.21</v>
      </c>
      <c r="R53" s="93">
        <v>32.5</v>
      </c>
      <c r="S53" s="93">
        <v>32.5</v>
      </c>
      <c r="T53" s="93">
        <v>32.5</v>
      </c>
      <c r="U53">
        <v>0</v>
      </c>
      <c r="V53">
        <v>80.622090999999998</v>
      </c>
      <c r="W53">
        <v>0</v>
      </c>
      <c r="X53">
        <v>40.33</v>
      </c>
      <c r="Y53">
        <v>13.44</v>
      </c>
      <c r="Z53">
        <v>13.44</v>
      </c>
      <c r="AA53">
        <v>180.13</v>
      </c>
      <c r="AB53">
        <v>36.020000000000003</v>
      </c>
      <c r="AC53">
        <v>84.1</v>
      </c>
      <c r="AD53">
        <v>43.7</v>
      </c>
      <c r="AE53">
        <v>93.34</v>
      </c>
      <c r="AF53">
        <v>46.66</v>
      </c>
      <c r="AG53">
        <v>20.07</v>
      </c>
      <c r="AH53">
        <v>27.88</v>
      </c>
      <c r="AI53">
        <v>27.88</v>
      </c>
      <c r="AJ53">
        <v>0</v>
      </c>
    </row>
    <row r="54" spans="1:36">
      <c r="A54" t="s">
        <v>96</v>
      </c>
      <c r="B54" s="34">
        <v>119.71</v>
      </c>
      <c r="C54" s="34">
        <v>33.770000000000003</v>
      </c>
      <c r="D54" s="93">
        <f t="shared" si="0"/>
        <v>97.5</v>
      </c>
      <c r="E54" s="34"/>
      <c r="F54" s="34"/>
      <c r="G54" s="34"/>
      <c r="H54" s="34"/>
      <c r="I54" s="34"/>
      <c r="J54" s="37">
        <v>10.29</v>
      </c>
      <c r="K54" s="37">
        <v>10.29</v>
      </c>
      <c r="L54" s="37">
        <v>10.54</v>
      </c>
      <c r="M54">
        <v>35.22</v>
      </c>
      <c r="N54">
        <v>241.35</v>
      </c>
      <c r="O54">
        <v>48.27</v>
      </c>
      <c r="P54">
        <v>0</v>
      </c>
      <c r="Q54">
        <v>7.21</v>
      </c>
      <c r="R54" s="93">
        <v>32.5</v>
      </c>
      <c r="S54" s="93">
        <v>32.5</v>
      </c>
      <c r="T54" s="93">
        <v>32.5</v>
      </c>
      <c r="U54">
        <v>0</v>
      </c>
      <c r="V54">
        <v>79.831773999999996</v>
      </c>
      <c r="W54">
        <v>0</v>
      </c>
      <c r="X54">
        <v>41.91</v>
      </c>
      <c r="Y54">
        <v>13.97</v>
      </c>
      <c r="Z54">
        <v>13.96</v>
      </c>
      <c r="AA54">
        <v>227.97</v>
      </c>
      <c r="AB54">
        <v>45.59</v>
      </c>
      <c r="AC54">
        <v>84.1</v>
      </c>
      <c r="AD54">
        <v>42.73</v>
      </c>
      <c r="AE54">
        <v>93.34</v>
      </c>
      <c r="AF54">
        <v>46.66</v>
      </c>
      <c r="AG54">
        <v>20.45</v>
      </c>
      <c r="AH54">
        <v>28.86</v>
      </c>
      <c r="AI54">
        <v>28.86</v>
      </c>
      <c r="AJ54">
        <v>0</v>
      </c>
    </row>
    <row r="55" spans="1:36">
      <c r="A55" t="s">
        <v>97</v>
      </c>
      <c r="B55" s="34">
        <v>119.71</v>
      </c>
      <c r="C55" s="34">
        <v>33.770000000000003</v>
      </c>
      <c r="D55" s="93">
        <f t="shared" si="0"/>
        <v>97.5</v>
      </c>
      <c r="E55" s="34"/>
      <c r="F55" s="34"/>
      <c r="G55" s="34"/>
      <c r="H55" s="34"/>
      <c r="I55" s="34"/>
      <c r="J55" s="37">
        <v>10.29</v>
      </c>
      <c r="K55" s="37">
        <v>10.29</v>
      </c>
      <c r="L55" s="37">
        <v>10.54</v>
      </c>
      <c r="M55">
        <v>35.22</v>
      </c>
      <c r="N55">
        <v>241.35</v>
      </c>
      <c r="O55">
        <v>48.27</v>
      </c>
      <c r="P55">
        <v>0</v>
      </c>
      <c r="Q55">
        <v>7.39</v>
      </c>
      <c r="R55" s="93">
        <v>32.5</v>
      </c>
      <c r="S55" s="93">
        <v>32.5</v>
      </c>
      <c r="T55" s="93">
        <v>32.5</v>
      </c>
      <c r="U55">
        <v>0</v>
      </c>
      <c r="V55">
        <v>80.222054</v>
      </c>
      <c r="W55">
        <v>0</v>
      </c>
      <c r="X55">
        <v>42.72</v>
      </c>
      <c r="Y55">
        <v>14.24</v>
      </c>
      <c r="Z55">
        <v>14.24</v>
      </c>
      <c r="AA55">
        <v>227.97</v>
      </c>
      <c r="AB55">
        <v>45.59</v>
      </c>
      <c r="AC55">
        <v>84</v>
      </c>
      <c r="AD55">
        <v>41.26</v>
      </c>
      <c r="AE55">
        <v>93.34</v>
      </c>
      <c r="AF55">
        <v>46.66</v>
      </c>
      <c r="AG55">
        <v>20.67</v>
      </c>
      <c r="AH55">
        <v>29.45</v>
      </c>
      <c r="AI55">
        <v>29.45</v>
      </c>
      <c r="AJ55">
        <v>0</v>
      </c>
    </row>
    <row r="56" spans="1:36">
      <c r="A56" t="s">
        <v>98</v>
      </c>
      <c r="B56" s="34">
        <v>119.71</v>
      </c>
      <c r="C56" s="34">
        <v>33.770000000000003</v>
      </c>
      <c r="D56" s="93">
        <f t="shared" si="0"/>
        <v>97.5</v>
      </c>
      <c r="E56" s="34"/>
      <c r="F56" s="34"/>
      <c r="G56" s="34"/>
      <c r="H56" s="34"/>
      <c r="I56" s="34"/>
      <c r="J56" s="37">
        <v>10.29</v>
      </c>
      <c r="K56" s="37">
        <v>10.29</v>
      </c>
      <c r="L56" s="37">
        <v>10.54</v>
      </c>
      <c r="M56">
        <v>35.22</v>
      </c>
      <c r="N56">
        <v>241.35</v>
      </c>
      <c r="O56">
        <v>48.27</v>
      </c>
      <c r="P56">
        <v>0</v>
      </c>
      <c r="Q56">
        <v>7.32</v>
      </c>
      <c r="R56" s="93">
        <v>32.5</v>
      </c>
      <c r="S56" s="93">
        <v>32.5</v>
      </c>
      <c r="T56" s="93">
        <v>32.5</v>
      </c>
      <c r="U56">
        <v>0</v>
      </c>
      <c r="V56">
        <v>81.178240000000002</v>
      </c>
      <c r="W56">
        <v>0</v>
      </c>
      <c r="X56">
        <v>42.61</v>
      </c>
      <c r="Y56">
        <v>14.2</v>
      </c>
      <c r="Z56">
        <v>14.21</v>
      </c>
      <c r="AA56">
        <v>227.97</v>
      </c>
      <c r="AB56">
        <v>45.59</v>
      </c>
      <c r="AC56">
        <v>83.97</v>
      </c>
      <c r="AD56">
        <v>39.06</v>
      </c>
      <c r="AE56">
        <v>93.34</v>
      </c>
      <c r="AF56">
        <v>46.66</v>
      </c>
      <c r="AG56">
        <v>21.31</v>
      </c>
      <c r="AH56">
        <v>30.22</v>
      </c>
      <c r="AI56">
        <v>30.22</v>
      </c>
      <c r="AJ56">
        <v>0</v>
      </c>
    </row>
    <row r="57" spans="1:36">
      <c r="A57" t="s">
        <v>99</v>
      </c>
      <c r="B57" s="34">
        <v>119.71</v>
      </c>
      <c r="C57" s="34">
        <v>33.770000000000003</v>
      </c>
      <c r="D57" s="93">
        <f t="shared" si="0"/>
        <v>97.5</v>
      </c>
      <c r="E57" s="34"/>
      <c r="F57" s="34"/>
      <c r="G57" s="34"/>
      <c r="H57" s="34"/>
      <c r="I57" s="34"/>
      <c r="J57" s="37">
        <v>10.29</v>
      </c>
      <c r="K57" s="37">
        <v>10.29</v>
      </c>
      <c r="L57" s="37">
        <v>10.54</v>
      </c>
      <c r="M57">
        <v>35.22</v>
      </c>
      <c r="N57">
        <v>241.35</v>
      </c>
      <c r="O57">
        <v>48.27</v>
      </c>
      <c r="P57">
        <v>0</v>
      </c>
      <c r="Q57">
        <v>7.36</v>
      </c>
      <c r="R57" s="93">
        <v>32.5</v>
      </c>
      <c r="S57" s="93">
        <v>32.5</v>
      </c>
      <c r="T57" s="93">
        <v>32.5</v>
      </c>
      <c r="U57">
        <v>0</v>
      </c>
      <c r="V57">
        <v>85.559133000000003</v>
      </c>
      <c r="W57">
        <v>0</v>
      </c>
      <c r="X57">
        <v>44.22</v>
      </c>
      <c r="Y57">
        <v>14.74</v>
      </c>
      <c r="Z57">
        <v>14.74</v>
      </c>
      <c r="AA57">
        <v>227.97</v>
      </c>
      <c r="AB57">
        <v>45.59</v>
      </c>
      <c r="AC57">
        <v>84</v>
      </c>
      <c r="AD57">
        <v>38.36</v>
      </c>
      <c r="AE57">
        <v>93.34</v>
      </c>
      <c r="AF57">
        <v>46.66</v>
      </c>
      <c r="AG57">
        <v>22.03</v>
      </c>
      <c r="AH57">
        <v>31.45</v>
      </c>
      <c r="AI57">
        <v>31.45</v>
      </c>
      <c r="AJ57">
        <v>0</v>
      </c>
    </row>
    <row r="58" spans="1:36">
      <c r="A58" t="s">
        <v>100</v>
      </c>
      <c r="B58" s="34">
        <v>119.71</v>
      </c>
      <c r="C58" s="34">
        <v>33.770000000000003</v>
      </c>
      <c r="D58" s="93">
        <f t="shared" si="0"/>
        <v>97.5</v>
      </c>
      <c r="E58" s="34"/>
      <c r="F58" s="34"/>
      <c r="G58" s="34"/>
      <c r="H58" s="34"/>
      <c r="I58" s="34"/>
      <c r="J58" s="37">
        <v>10.29</v>
      </c>
      <c r="K58" s="37">
        <v>10.29</v>
      </c>
      <c r="L58" s="37">
        <v>10.54</v>
      </c>
      <c r="M58">
        <v>35.22</v>
      </c>
      <c r="N58">
        <v>241.35</v>
      </c>
      <c r="O58">
        <v>48.27</v>
      </c>
      <c r="P58">
        <v>0</v>
      </c>
      <c r="Q58">
        <v>7.27</v>
      </c>
      <c r="R58" s="93">
        <v>32.5</v>
      </c>
      <c r="S58" s="93">
        <v>32.5</v>
      </c>
      <c r="T58" s="93">
        <v>32.5</v>
      </c>
      <c r="U58">
        <v>0</v>
      </c>
      <c r="V58">
        <v>82.349080000000001</v>
      </c>
      <c r="W58">
        <v>0</v>
      </c>
      <c r="X58">
        <v>43.29</v>
      </c>
      <c r="Y58">
        <v>14.43</v>
      </c>
      <c r="Z58">
        <v>14.43</v>
      </c>
      <c r="AA58">
        <v>227.97</v>
      </c>
      <c r="AB58">
        <v>45.59</v>
      </c>
      <c r="AC58">
        <v>83.78</v>
      </c>
      <c r="AD58">
        <v>37.57</v>
      </c>
      <c r="AE58">
        <v>93.34</v>
      </c>
      <c r="AF58">
        <v>46.66</v>
      </c>
      <c r="AG58">
        <v>22.73</v>
      </c>
      <c r="AH58">
        <v>32.549999999999997</v>
      </c>
      <c r="AI58">
        <v>32.549999999999997</v>
      </c>
      <c r="AJ58">
        <v>0</v>
      </c>
    </row>
    <row r="59" spans="1:36">
      <c r="A59" t="s">
        <v>101</v>
      </c>
      <c r="B59" s="34">
        <v>119.71</v>
      </c>
      <c r="C59" s="34">
        <v>33.770000000000003</v>
      </c>
      <c r="D59" s="93">
        <f t="shared" si="0"/>
        <v>97.5</v>
      </c>
      <c r="E59" s="34"/>
      <c r="F59" s="34"/>
      <c r="G59" s="34"/>
      <c r="H59" s="34"/>
      <c r="I59" s="34"/>
      <c r="J59" s="37">
        <v>10.29</v>
      </c>
      <c r="K59" s="37">
        <v>10.29</v>
      </c>
      <c r="L59" s="37">
        <v>10.54</v>
      </c>
      <c r="M59">
        <v>35.22</v>
      </c>
      <c r="N59">
        <v>241.35</v>
      </c>
      <c r="O59">
        <v>48.27</v>
      </c>
      <c r="P59">
        <v>0</v>
      </c>
      <c r="Q59">
        <v>8.73</v>
      </c>
      <c r="R59" s="93">
        <v>32.5</v>
      </c>
      <c r="S59" s="93">
        <v>32.5</v>
      </c>
      <c r="T59" s="93">
        <v>32.5</v>
      </c>
      <c r="U59">
        <v>0</v>
      </c>
      <c r="V59">
        <v>78.729232999999994</v>
      </c>
      <c r="W59">
        <v>0</v>
      </c>
      <c r="X59">
        <v>41.23</v>
      </c>
      <c r="Y59">
        <v>13.74</v>
      </c>
      <c r="Z59">
        <v>13.75</v>
      </c>
      <c r="AA59">
        <v>222.8</v>
      </c>
      <c r="AB59">
        <v>44.56</v>
      </c>
      <c r="AC59">
        <v>87.09</v>
      </c>
      <c r="AD59">
        <v>39.840000000000003</v>
      </c>
      <c r="AE59">
        <v>93.34</v>
      </c>
      <c r="AF59">
        <v>46.66</v>
      </c>
      <c r="AG59">
        <v>18.55</v>
      </c>
      <c r="AH59">
        <v>41.12</v>
      </c>
      <c r="AI59">
        <v>41.12</v>
      </c>
      <c r="AJ59">
        <v>0</v>
      </c>
    </row>
    <row r="60" spans="1:36">
      <c r="A60" t="s">
        <v>102</v>
      </c>
      <c r="B60" s="34">
        <v>119.71</v>
      </c>
      <c r="C60" s="34">
        <v>33.770000000000003</v>
      </c>
      <c r="D60" s="93">
        <f t="shared" si="0"/>
        <v>97.5</v>
      </c>
      <c r="E60" s="34"/>
      <c r="F60" s="34"/>
      <c r="G60" s="34"/>
      <c r="H60" s="34"/>
      <c r="I60" s="34"/>
      <c r="J60" s="37">
        <v>10.29</v>
      </c>
      <c r="K60" s="37">
        <v>10.29</v>
      </c>
      <c r="L60" s="37">
        <v>10.54</v>
      </c>
      <c r="M60">
        <v>35.22</v>
      </c>
      <c r="N60">
        <v>241.35</v>
      </c>
      <c r="O60">
        <v>48.27</v>
      </c>
      <c r="P60">
        <v>0</v>
      </c>
      <c r="Q60">
        <v>8.4700000000000006</v>
      </c>
      <c r="R60" s="93">
        <v>32.5</v>
      </c>
      <c r="S60" s="93">
        <v>32.5</v>
      </c>
      <c r="T60" s="93">
        <v>32.5</v>
      </c>
      <c r="U60">
        <v>0</v>
      </c>
      <c r="V60">
        <v>74.738619999999997</v>
      </c>
      <c r="W60">
        <v>0</v>
      </c>
      <c r="X60">
        <v>39.21</v>
      </c>
      <c r="Y60">
        <v>13.07</v>
      </c>
      <c r="Z60">
        <v>13.07</v>
      </c>
      <c r="AA60">
        <v>219.47</v>
      </c>
      <c r="AB60">
        <v>43.89</v>
      </c>
      <c r="AC60">
        <v>86.56</v>
      </c>
      <c r="AD60">
        <v>39.03</v>
      </c>
      <c r="AE60">
        <v>100</v>
      </c>
      <c r="AF60">
        <v>50</v>
      </c>
      <c r="AG60">
        <v>18.489999999999998</v>
      </c>
      <c r="AH60">
        <v>41.88</v>
      </c>
      <c r="AI60">
        <v>41.88</v>
      </c>
      <c r="AJ60">
        <v>0</v>
      </c>
    </row>
    <row r="61" spans="1:36">
      <c r="A61" t="s">
        <v>103</v>
      </c>
      <c r="B61" s="34">
        <v>119.71</v>
      </c>
      <c r="C61" s="34">
        <v>33.770000000000003</v>
      </c>
      <c r="D61" s="93">
        <f t="shared" si="0"/>
        <v>97.5</v>
      </c>
      <c r="E61" s="34"/>
      <c r="F61" s="34"/>
      <c r="G61" s="34"/>
      <c r="H61" s="34"/>
      <c r="I61" s="34"/>
      <c r="J61" s="37">
        <v>10.29</v>
      </c>
      <c r="K61" s="37">
        <v>10.29</v>
      </c>
      <c r="L61" s="37">
        <v>10.54</v>
      </c>
      <c r="M61">
        <v>35.22</v>
      </c>
      <c r="N61">
        <v>271.52</v>
      </c>
      <c r="O61">
        <v>48.27</v>
      </c>
      <c r="P61">
        <v>0</v>
      </c>
      <c r="Q61">
        <v>8.1300000000000008</v>
      </c>
      <c r="R61" s="93">
        <v>32.5</v>
      </c>
      <c r="S61" s="93">
        <v>32.5</v>
      </c>
      <c r="T61" s="93">
        <v>32.5</v>
      </c>
      <c r="U61">
        <v>0</v>
      </c>
      <c r="V61">
        <v>70.796791999999996</v>
      </c>
      <c r="W61">
        <v>0</v>
      </c>
      <c r="X61">
        <v>39.44</v>
      </c>
      <c r="Y61">
        <v>13.15</v>
      </c>
      <c r="Z61">
        <v>13.14</v>
      </c>
      <c r="AA61">
        <v>214.67</v>
      </c>
      <c r="AB61">
        <v>42.93</v>
      </c>
      <c r="AC61">
        <v>85.51</v>
      </c>
      <c r="AD61">
        <v>37.200000000000003</v>
      </c>
      <c r="AE61">
        <v>96.67</v>
      </c>
      <c r="AF61">
        <v>48.33</v>
      </c>
      <c r="AG61">
        <v>18.78</v>
      </c>
      <c r="AH61">
        <v>42.56</v>
      </c>
      <c r="AI61">
        <v>42.56</v>
      </c>
      <c r="AJ61">
        <v>0</v>
      </c>
    </row>
    <row r="62" spans="1:36">
      <c r="A62" t="s">
        <v>104</v>
      </c>
      <c r="B62" s="34">
        <v>119.71</v>
      </c>
      <c r="C62" s="34">
        <v>33.770000000000003</v>
      </c>
      <c r="D62" s="93">
        <f t="shared" si="0"/>
        <v>97.5</v>
      </c>
      <c r="E62" s="34"/>
      <c r="F62" s="34"/>
      <c r="G62" s="34"/>
      <c r="H62" s="34"/>
      <c r="I62" s="34"/>
      <c r="J62" s="37">
        <v>10.29</v>
      </c>
      <c r="K62" s="37">
        <v>10.29</v>
      </c>
      <c r="L62" s="37">
        <v>10.54</v>
      </c>
      <c r="M62">
        <v>35.22</v>
      </c>
      <c r="N62">
        <v>271.52</v>
      </c>
      <c r="O62">
        <v>48.27</v>
      </c>
      <c r="P62">
        <v>0</v>
      </c>
      <c r="Q62">
        <v>18.68</v>
      </c>
      <c r="R62" s="93">
        <v>32.5</v>
      </c>
      <c r="S62" s="93">
        <v>32.5</v>
      </c>
      <c r="T62" s="93">
        <v>32.5</v>
      </c>
      <c r="U62">
        <v>0</v>
      </c>
      <c r="V62">
        <v>66.650067000000007</v>
      </c>
      <c r="W62">
        <v>0</v>
      </c>
      <c r="X62">
        <v>39.119999999999997</v>
      </c>
      <c r="Y62">
        <v>13.04</v>
      </c>
      <c r="Z62">
        <v>13.05</v>
      </c>
      <c r="AA62">
        <v>210.33</v>
      </c>
      <c r="AB62">
        <v>42.06</v>
      </c>
      <c r="AC62">
        <v>83.77</v>
      </c>
      <c r="AD62">
        <v>34.94</v>
      </c>
      <c r="AE62">
        <v>94.67</v>
      </c>
      <c r="AF62">
        <v>47.33</v>
      </c>
      <c r="AG62">
        <v>18.77</v>
      </c>
      <c r="AH62">
        <v>42.88</v>
      </c>
      <c r="AI62">
        <v>42.88</v>
      </c>
      <c r="AJ62">
        <v>0</v>
      </c>
    </row>
    <row r="63" spans="1:36">
      <c r="A63" t="s">
        <v>105</v>
      </c>
      <c r="B63" s="34">
        <v>167.98</v>
      </c>
      <c r="C63" s="34">
        <v>49.89</v>
      </c>
      <c r="D63" s="93">
        <f t="shared" si="0"/>
        <v>97.5</v>
      </c>
      <c r="E63" s="34"/>
      <c r="F63" s="34"/>
      <c r="G63" s="34"/>
      <c r="H63" s="34"/>
      <c r="I63" s="34"/>
      <c r="J63" s="37">
        <v>10.29</v>
      </c>
      <c r="K63" s="37">
        <v>10.29</v>
      </c>
      <c r="L63" s="37">
        <v>10.54</v>
      </c>
      <c r="M63">
        <v>35.22</v>
      </c>
      <c r="N63">
        <v>271.52</v>
      </c>
      <c r="O63">
        <v>48.27</v>
      </c>
      <c r="P63">
        <v>0</v>
      </c>
      <c r="Q63">
        <v>18.850000000000001</v>
      </c>
      <c r="R63" s="93">
        <v>32.5</v>
      </c>
      <c r="S63" s="93">
        <v>32.5</v>
      </c>
      <c r="T63" s="93">
        <v>32.5</v>
      </c>
      <c r="U63">
        <v>0</v>
      </c>
      <c r="V63">
        <v>62.220388999999997</v>
      </c>
      <c r="W63">
        <v>0</v>
      </c>
      <c r="X63">
        <v>40.99</v>
      </c>
      <c r="Y63">
        <v>13.66</v>
      </c>
      <c r="Z63">
        <v>13.67</v>
      </c>
      <c r="AA63">
        <v>201.83</v>
      </c>
      <c r="AB63">
        <v>40.36</v>
      </c>
      <c r="AC63">
        <v>79.8</v>
      </c>
      <c r="AD63">
        <v>32.65</v>
      </c>
      <c r="AE63">
        <v>92</v>
      </c>
      <c r="AF63">
        <v>46</v>
      </c>
      <c r="AG63">
        <v>19.22</v>
      </c>
      <c r="AH63">
        <v>43.09</v>
      </c>
      <c r="AI63">
        <v>43.09</v>
      </c>
      <c r="AJ63">
        <v>0</v>
      </c>
    </row>
    <row r="64" spans="1:36">
      <c r="A64" t="s">
        <v>106</v>
      </c>
      <c r="B64" s="34">
        <v>216.25</v>
      </c>
      <c r="C64" s="34">
        <v>49.89</v>
      </c>
      <c r="D64" s="93">
        <f t="shared" si="0"/>
        <v>97.5</v>
      </c>
      <c r="E64" s="34"/>
      <c r="F64" s="34"/>
      <c r="G64" s="34"/>
      <c r="H64" s="34"/>
      <c r="I64" s="34"/>
      <c r="J64" s="37">
        <v>10.25</v>
      </c>
      <c r="K64" s="37">
        <v>10.25</v>
      </c>
      <c r="L64" s="37">
        <v>10.51</v>
      </c>
      <c r="M64">
        <v>35.22</v>
      </c>
      <c r="N64">
        <v>271.52</v>
      </c>
      <c r="O64">
        <v>48.27</v>
      </c>
      <c r="P64">
        <v>0</v>
      </c>
      <c r="Q64">
        <v>19.690000000000001</v>
      </c>
      <c r="R64" s="93">
        <v>32.5</v>
      </c>
      <c r="S64" s="93">
        <v>32.5</v>
      </c>
      <c r="T64" s="93">
        <v>32.5</v>
      </c>
      <c r="U64">
        <v>0</v>
      </c>
      <c r="V64">
        <v>57.859009999999998</v>
      </c>
      <c r="W64">
        <v>0</v>
      </c>
      <c r="X64">
        <v>45.28</v>
      </c>
      <c r="Y64">
        <v>15.09</v>
      </c>
      <c r="Z64">
        <v>15.09</v>
      </c>
      <c r="AA64">
        <v>187.63</v>
      </c>
      <c r="AB64">
        <v>37.520000000000003</v>
      </c>
      <c r="AC64">
        <v>74.39</v>
      </c>
      <c r="AD64">
        <v>30.22</v>
      </c>
      <c r="AE64">
        <v>57.34</v>
      </c>
      <c r="AF64">
        <v>28.66</v>
      </c>
      <c r="AG64">
        <v>25.04</v>
      </c>
      <c r="AH64">
        <v>50.46</v>
      </c>
      <c r="AI64">
        <v>50.46</v>
      </c>
      <c r="AJ64">
        <v>0</v>
      </c>
    </row>
    <row r="65" spans="1:36">
      <c r="A65" t="s">
        <v>107</v>
      </c>
      <c r="B65" s="34">
        <v>218.34</v>
      </c>
      <c r="C65" s="34">
        <v>49.89</v>
      </c>
      <c r="D65" s="93">
        <f t="shared" si="0"/>
        <v>97.5</v>
      </c>
      <c r="E65" s="34"/>
      <c r="F65" s="34"/>
      <c r="G65" s="34"/>
      <c r="H65" s="34"/>
      <c r="I65" s="34"/>
      <c r="J65" s="37">
        <v>10.01</v>
      </c>
      <c r="K65" s="37">
        <v>10.01</v>
      </c>
      <c r="L65" s="37">
        <v>10.26</v>
      </c>
      <c r="M65">
        <v>35.22</v>
      </c>
      <c r="N65">
        <v>271.52</v>
      </c>
      <c r="O65">
        <v>48.27</v>
      </c>
      <c r="P65">
        <v>0</v>
      </c>
      <c r="Q65">
        <v>19.72</v>
      </c>
      <c r="R65" s="93">
        <v>32.5</v>
      </c>
      <c r="S65" s="93">
        <v>32.5</v>
      </c>
      <c r="T65" s="93">
        <v>32.5</v>
      </c>
      <c r="U65">
        <v>0</v>
      </c>
      <c r="V65">
        <v>53.156135999999996</v>
      </c>
      <c r="W65">
        <v>0</v>
      </c>
      <c r="X65">
        <v>54.55</v>
      </c>
      <c r="Y65">
        <v>18.18</v>
      </c>
      <c r="Z65">
        <v>18.18</v>
      </c>
      <c r="AA65">
        <v>175.48</v>
      </c>
      <c r="AB65">
        <v>35.1</v>
      </c>
      <c r="AC65">
        <v>70.19</v>
      </c>
      <c r="AD65">
        <v>27.68</v>
      </c>
      <c r="AE65">
        <v>54.67</v>
      </c>
      <c r="AF65">
        <v>27.33</v>
      </c>
      <c r="AG65">
        <v>24.71</v>
      </c>
      <c r="AH65">
        <v>50.51</v>
      </c>
      <c r="AI65">
        <v>50.51</v>
      </c>
      <c r="AJ65">
        <v>0</v>
      </c>
    </row>
    <row r="66" spans="1:36">
      <c r="A66" t="s">
        <v>108</v>
      </c>
      <c r="B66" s="34">
        <v>218.34</v>
      </c>
      <c r="C66" s="34">
        <v>49.89</v>
      </c>
      <c r="D66" s="93">
        <f t="shared" si="0"/>
        <v>97.5</v>
      </c>
      <c r="E66" s="34"/>
      <c r="F66" s="34"/>
      <c r="G66" s="34"/>
      <c r="H66" s="34"/>
      <c r="I66" s="34"/>
      <c r="J66" s="37">
        <v>9.5299999999999994</v>
      </c>
      <c r="K66" s="37">
        <v>9.5299999999999994</v>
      </c>
      <c r="L66" s="37">
        <v>9.77</v>
      </c>
      <c r="M66">
        <v>35.22</v>
      </c>
      <c r="N66">
        <v>271.52</v>
      </c>
      <c r="O66">
        <v>48.27</v>
      </c>
      <c r="P66">
        <v>0</v>
      </c>
      <c r="Q66">
        <v>19.940000000000001</v>
      </c>
      <c r="R66" s="93">
        <v>32.5</v>
      </c>
      <c r="S66" s="93">
        <v>32.5</v>
      </c>
      <c r="T66" s="93">
        <v>32.5</v>
      </c>
      <c r="U66">
        <v>0</v>
      </c>
      <c r="V66">
        <v>48.121524000000001</v>
      </c>
      <c r="W66">
        <v>0</v>
      </c>
      <c r="X66">
        <v>53.99</v>
      </c>
      <c r="Y66">
        <v>18</v>
      </c>
      <c r="Z66">
        <v>18</v>
      </c>
      <c r="AA66">
        <v>162.71</v>
      </c>
      <c r="AB66">
        <v>32.54</v>
      </c>
      <c r="AC66">
        <v>64.680000000000007</v>
      </c>
      <c r="AD66">
        <v>25.1</v>
      </c>
      <c r="AE66">
        <v>52.67</v>
      </c>
      <c r="AF66">
        <v>26.33</v>
      </c>
      <c r="AG66">
        <v>24.62</v>
      </c>
      <c r="AH66">
        <v>50.1</v>
      </c>
      <c r="AI66">
        <v>50.1</v>
      </c>
      <c r="AJ66">
        <v>0</v>
      </c>
    </row>
    <row r="67" spans="1:36">
      <c r="A67" t="s">
        <v>109</v>
      </c>
      <c r="B67" s="34">
        <v>218.34</v>
      </c>
      <c r="C67" s="34">
        <v>49.89</v>
      </c>
      <c r="D67" s="93">
        <f t="shared" si="0"/>
        <v>97.5</v>
      </c>
      <c r="E67" s="34"/>
      <c r="F67" s="34"/>
      <c r="G67" s="34"/>
      <c r="H67" s="34"/>
      <c r="I67" s="34"/>
      <c r="J67" s="37">
        <v>8.8699999999999992</v>
      </c>
      <c r="K67" s="37">
        <v>8.8699999999999992</v>
      </c>
      <c r="L67" s="37">
        <v>9.09</v>
      </c>
      <c r="M67">
        <v>35.22</v>
      </c>
      <c r="N67">
        <v>271.52</v>
      </c>
      <c r="O67">
        <v>48.27</v>
      </c>
      <c r="P67">
        <v>0</v>
      </c>
      <c r="Q67">
        <v>20</v>
      </c>
      <c r="R67" s="93">
        <v>32.5</v>
      </c>
      <c r="S67" s="93">
        <v>32.5</v>
      </c>
      <c r="T67" s="93">
        <v>32.5</v>
      </c>
      <c r="U67">
        <v>0</v>
      </c>
      <c r="V67">
        <v>43.096668999999999</v>
      </c>
      <c r="W67">
        <v>0</v>
      </c>
      <c r="X67">
        <v>53.52</v>
      </c>
      <c r="Y67">
        <v>17.84</v>
      </c>
      <c r="Z67">
        <v>17.84</v>
      </c>
      <c r="AA67">
        <v>167.77</v>
      </c>
      <c r="AB67">
        <v>33.549999999999997</v>
      </c>
      <c r="AC67">
        <v>58.9</v>
      </c>
      <c r="AD67">
        <v>22.46</v>
      </c>
      <c r="AE67">
        <v>49.34</v>
      </c>
      <c r="AF67">
        <v>24.66</v>
      </c>
      <c r="AG67">
        <v>24.58</v>
      </c>
      <c r="AH67">
        <v>49.45</v>
      </c>
      <c r="AI67">
        <v>49.45</v>
      </c>
      <c r="AJ67">
        <v>0</v>
      </c>
    </row>
    <row r="68" spans="1:36">
      <c r="A68" t="s">
        <v>110</v>
      </c>
      <c r="B68" s="34">
        <v>218.34</v>
      </c>
      <c r="C68" s="34">
        <v>49.89</v>
      </c>
      <c r="D68" s="93">
        <f t="shared" ref="D68:D98" si="1">R68+S68+T68</f>
        <v>97.5</v>
      </c>
      <c r="E68" s="34"/>
      <c r="F68" s="34"/>
      <c r="G68" s="34"/>
      <c r="H68" s="34"/>
      <c r="I68" s="34"/>
      <c r="J68" s="37">
        <v>8.3000000000000007</v>
      </c>
      <c r="K68" s="37">
        <v>8.3000000000000007</v>
      </c>
      <c r="L68" s="37">
        <v>8.51</v>
      </c>
      <c r="M68">
        <v>35.22</v>
      </c>
      <c r="N68">
        <v>271.52</v>
      </c>
      <c r="O68">
        <v>48.27</v>
      </c>
      <c r="P68">
        <v>0</v>
      </c>
      <c r="Q68">
        <v>20.83</v>
      </c>
      <c r="R68" s="93">
        <v>32.5</v>
      </c>
      <c r="S68" s="93">
        <v>32.5</v>
      </c>
      <c r="T68" s="93">
        <v>32.5</v>
      </c>
      <c r="U68">
        <v>0</v>
      </c>
      <c r="V68">
        <v>38.14987</v>
      </c>
      <c r="W68">
        <v>0</v>
      </c>
      <c r="X68">
        <v>53.47</v>
      </c>
      <c r="Y68">
        <v>17.82</v>
      </c>
      <c r="Z68">
        <v>17.829999999999998</v>
      </c>
      <c r="AA68">
        <v>154.27000000000001</v>
      </c>
      <c r="AB68">
        <v>30.85</v>
      </c>
      <c r="AC68">
        <v>52.82</v>
      </c>
      <c r="AD68">
        <v>19.8</v>
      </c>
      <c r="AE68">
        <v>44.67</v>
      </c>
      <c r="AF68">
        <v>22.33</v>
      </c>
      <c r="AG68">
        <v>24.38</v>
      </c>
      <c r="AH68">
        <v>48.88</v>
      </c>
      <c r="AI68">
        <v>48.88</v>
      </c>
      <c r="AJ68">
        <v>0</v>
      </c>
    </row>
    <row r="69" spans="1:36">
      <c r="A69" t="s">
        <v>111</v>
      </c>
      <c r="B69" s="34">
        <v>218.34</v>
      </c>
      <c r="C69" s="34">
        <v>49.89</v>
      </c>
      <c r="D69" s="93">
        <f t="shared" si="1"/>
        <v>96.65</v>
      </c>
      <c r="E69" s="34"/>
      <c r="F69" s="34"/>
      <c r="G69" s="34"/>
      <c r="H69" s="34"/>
      <c r="I69" s="34"/>
      <c r="J69" s="37">
        <v>7.65</v>
      </c>
      <c r="K69" s="37">
        <v>7.65</v>
      </c>
      <c r="L69" s="37">
        <v>7.84</v>
      </c>
      <c r="M69">
        <v>35.22</v>
      </c>
      <c r="N69">
        <v>271.52</v>
      </c>
      <c r="O69">
        <v>48.27</v>
      </c>
      <c r="P69">
        <v>0</v>
      </c>
      <c r="Q69">
        <v>20.9</v>
      </c>
      <c r="R69" s="93">
        <v>33</v>
      </c>
      <c r="S69" s="93">
        <v>30.65</v>
      </c>
      <c r="T69" s="93">
        <v>33</v>
      </c>
      <c r="U69">
        <v>0</v>
      </c>
      <c r="V69">
        <v>32.568866</v>
      </c>
      <c r="W69">
        <v>0</v>
      </c>
      <c r="X69">
        <v>52.67</v>
      </c>
      <c r="Y69">
        <v>17.559999999999999</v>
      </c>
      <c r="Z69">
        <v>17.55</v>
      </c>
      <c r="AA69">
        <v>139.81</v>
      </c>
      <c r="AB69">
        <v>27.96</v>
      </c>
      <c r="AC69">
        <v>46.67</v>
      </c>
      <c r="AD69">
        <v>18.21</v>
      </c>
      <c r="AE69">
        <v>40</v>
      </c>
      <c r="AF69">
        <v>20</v>
      </c>
      <c r="AG69">
        <v>24.04</v>
      </c>
      <c r="AH69">
        <v>48.21</v>
      </c>
      <c r="AI69">
        <v>48.21</v>
      </c>
      <c r="AJ69">
        <v>0</v>
      </c>
    </row>
    <row r="70" spans="1:36">
      <c r="A70" t="s">
        <v>112</v>
      </c>
      <c r="B70" s="34">
        <v>218.34</v>
      </c>
      <c r="C70" s="34">
        <v>49.89</v>
      </c>
      <c r="D70" s="93">
        <f t="shared" si="1"/>
        <v>82.82</v>
      </c>
      <c r="E70" s="34"/>
      <c r="F70" s="34"/>
      <c r="G70" s="34"/>
      <c r="H70" s="34"/>
      <c r="I70" s="34"/>
      <c r="J70" s="37">
        <v>6.92</v>
      </c>
      <c r="K70" s="37">
        <v>6.92</v>
      </c>
      <c r="L70" s="37">
        <v>7.1</v>
      </c>
      <c r="M70">
        <v>35.22</v>
      </c>
      <c r="N70">
        <v>271.52</v>
      </c>
      <c r="O70">
        <v>48.27</v>
      </c>
      <c r="P70">
        <v>0</v>
      </c>
      <c r="Q70">
        <v>21.05</v>
      </c>
      <c r="R70" s="93">
        <v>33</v>
      </c>
      <c r="S70" s="93">
        <v>16.82</v>
      </c>
      <c r="T70" s="93">
        <v>33</v>
      </c>
      <c r="U70">
        <v>0</v>
      </c>
      <c r="V70">
        <v>26.919563</v>
      </c>
      <c r="W70">
        <v>0</v>
      </c>
      <c r="X70">
        <v>51.46</v>
      </c>
      <c r="Y70">
        <v>17.149999999999999</v>
      </c>
      <c r="Z70">
        <v>17.16</v>
      </c>
      <c r="AA70">
        <v>127.27</v>
      </c>
      <c r="AB70">
        <v>25.45</v>
      </c>
      <c r="AC70">
        <v>40.549999999999997</v>
      </c>
      <c r="AD70">
        <v>16.63</v>
      </c>
      <c r="AE70">
        <v>34.67</v>
      </c>
      <c r="AF70">
        <v>17.329999999999998</v>
      </c>
      <c r="AG70">
        <v>19.22</v>
      </c>
      <c r="AH70">
        <v>47.41</v>
      </c>
      <c r="AI70">
        <v>47.41</v>
      </c>
      <c r="AJ70">
        <v>0</v>
      </c>
    </row>
    <row r="71" spans="1:36">
      <c r="A71" t="s">
        <v>113</v>
      </c>
      <c r="B71" s="34">
        <v>218.34</v>
      </c>
      <c r="C71" s="34">
        <v>49.89</v>
      </c>
      <c r="D71" s="93">
        <f t="shared" si="1"/>
        <v>73.77</v>
      </c>
      <c r="E71" s="34"/>
      <c r="F71" s="34"/>
      <c r="G71" s="34"/>
      <c r="H71" s="34"/>
      <c r="I71" s="34"/>
      <c r="J71" s="37">
        <v>6.19</v>
      </c>
      <c r="K71" s="37">
        <v>6.19</v>
      </c>
      <c r="L71" s="37">
        <v>6.34</v>
      </c>
      <c r="M71">
        <v>35.22</v>
      </c>
      <c r="N71">
        <v>271.52</v>
      </c>
      <c r="O71">
        <v>48.27</v>
      </c>
      <c r="P71">
        <v>0</v>
      </c>
      <c r="Q71">
        <v>27.1</v>
      </c>
      <c r="R71" s="93">
        <v>33</v>
      </c>
      <c r="S71" s="93">
        <v>7.77</v>
      </c>
      <c r="T71" s="93">
        <v>33</v>
      </c>
      <c r="U71">
        <v>0</v>
      </c>
      <c r="V71">
        <v>22.158147</v>
      </c>
      <c r="W71">
        <v>0</v>
      </c>
      <c r="X71">
        <v>58.63</v>
      </c>
      <c r="Y71">
        <v>19.54</v>
      </c>
      <c r="Z71">
        <v>19.54</v>
      </c>
      <c r="AA71">
        <v>106.71</v>
      </c>
      <c r="AB71">
        <v>21.34</v>
      </c>
      <c r="AC71">
        <v>32.53</v>
      </c>
      <c r="AD71">
        <v>15.06</v>
      </c>
      <c r="AE71">
        <v>29.33</v>
      </c>
      <c r="AF71">
        <v>14.67</v>
      </c>
      <c r="AG71">
        <v>19.55</v>
      </c>
      <c r="AH71">
        <v>53.41</v>
      </c>
      <c r="AI71">
        <v>53.41</v>
      </c>
      <c r="AJ71">
        <v>0</v>
      </c>
    </row>
    <row r="72" spans="1:36">
      <c r="A72" t="s">
        <v>114</v>
      </c>
      <c r="B72" s="34">
        <v>218.34</v>
      </c>
      <c r="C72" s="34">
        <v>49.89</v>
      </c>
      <c r="D72" s="93">
        <f t="shared" si="1"/>
        <v>66.5</v>
      </c>
      <c r="E72" s="34"/>
      <c r="F72" s="34"/>
      <c r="G72" s="34"/>
      <c r="H72" s="34"/>
      <c r="I72" s="34"/>
      <c r="J72" s="37">
        <v>5.05</v>
      </c>
      <c r="K72" s="37">
        <v>5.05</v>
      </c>
      <c r="L72" s="37">
        <v>5.18</v>
      </c>
      <c r="M72">
        <v>35.22</v>
      </c>
      <c r="N72">
        <v>271.52</v>
      </c>
      <c r="O72">
        <v>48.27</v>
      </c>
      <c r="P72">
        <v>0</v>
      </c>
      <c r="Q72">
        <v>27.21</v>
      </c>
      <c r="R72" s="93">
        <v>31.28</v>
      </c>
      <c r="S72" s="93">
        <v>2.2200000000000002</v>
      </c>
      <c r="T72" s="93">
        <v>33</v>
      </c>
      <c r="U72">
        <v>0</v>
      </c>
      <c r="V72">
        <v>18.167534</v>
      </c>
      <c r="W72">
        <v>0</v>
      </c>
      <c r="X72">
        <v>58.39</v>
      </c>
      <c r="Y72">
        <v>19.46</v>
      </c>
      <c r="Z72">
        <v>19.47</v>
      </c>
      <c r="AA72">
        <v>72.89</v>
      </c>
      <c r="AB72">
        <v>14.58</v>
      </c>
      <c r="AC72">
        <v>26.68</v>
      </c>
      <c r="AD72">
        <v>13.37</v>
      </c>
      <c r="AE72">
        <v>25.33</v>
      </c>
      <c r="AF72">
        <v>12.67</v>
      </c>
      <c r="AG72">
        <v>19.55</v>
      </c>
      <c r="AH72">
        <v>53.48</v>
      </c>
      <c r="AI72">
        <v>53.48</v>
      </c>
      <c r="AJ72">
        <v>0</v>
      </c>
    </row>
    <row r="73" spans="1:36">
      <c r="A73" t="s">
        <v>115</v>
      </c>
      <c r="B73" s="34">
        <v>218.34</v>
      </c>
      <c r="C73" s="34">
        <v>49.89</v>
      </c>
      <c r="D73" s="93">
        <f t="shared" si="1"/>
        <v>40.799999999999997</v>
      </c>
      <c r="E73" s="34"/>
      <c r="F73" s="34"/>
      <c r="G73" s="34"/>
      <c r="H73" s="34"/>
      <c r="I73" s="34"/>
      <c r="J73" s="37">
        <v>4.0599999999999996</v>
      </c>
      <c r="K73" s="37">
        <v>4.0599999999999996</v>
      </c>
      <c r="L73" s="37">
        <v>4.1500000000000004</v>
      </c>
      <c r="M73">
        <v>35.22</v>
      </c>
      <c r="N73">
        <v>271.52</v>
      </c>
      <c r="O73">
        <v>48.27</v>
      </c>
      <c r="P73">
        <v>0</v>
      </c>
      <c r="Q73">
        <v>27.18</v>
      </c>
      <c r="R73" s="93">
        <v>18.399999999999999</v>
      </c>
      <c r="S73" s="93">
        <v>0.66</v>
      </c>
      <c r="T73" s="93">
        <v>21.74</v>
      </c>
      <c r="U73">
        <v>0</v>
      </c>
      <c r="V73">
        <v>14.694042</v>
      </c>
      <c r="W73">
        <v>0</v>
      </c>
      <c r="X73">
        <v>57.72</v>
      </c>
      <c r="Y73">
        <v>19.239999999999998</v>
      </c>
      <c r="Z73">
        <v>19.25</v>
      </c>
      <c r="AA73">
        <v>62.64</v>
      </c>
      <c r="AB73">
        <v>12.53</v>
      </c>
      <c r="AC73">
        <v>19.55</v>
      </c>
      <c r="AD73">
        <v>11.13</v>
      </c>
      <c r="AE73">
        <v>23.33</v>
      </c>
      <c r="AF73">
        <v>11.67</v>
      </c>
      <c r="AG73">
        <v>19.45</v>
      </c>
      <c r="AH73">
        <v>53.51</v>
      </c>
      <c r="AI73">
        <v>53.51</v>
      </c>
      <c r="AJ73">
        <v>0</v>
      </c>
    </row>
    <row r="74" spans="1:36">
      <c r="A74" t="s">
        <v>116</v>
      </c>
      <c r="B74" s="34">
        <v>199.09</v>
      </c>
      <c r="C74" s="34">
        <v>49.89</v>
      </c>
      <c r="D74" s="93">
        <f t="shared" si="1"/>
        <v>23.479999999999997</v>
      </c>
      <c r="E74" s="34"/>
      <c r="F74" s="34"/>
      <c r="G74" s="34"/>
      <c r="H74" s="34"/>
      <c r="I74" s="34"/>
      <c r="J74" s="37">
        <v>3.17</v>
      </c>
      <c r="K74" s="37">
        <v>3.17</v>
      </c>
      <c r="L74" s="37">
        <v>3.26</v>
      </c>
      <c r="M74">
        <v>35.22</v>
      </c>
      <c r="N74">
        <v>271.52</v>
      </c>
      <c r="O74">
        <v>48.27</v>
      </c>
      <c r="P74">
        <v>0</v>
      </c>
      <c r="Q74">
        <v>27.7</v>
      </c>
      <c r="R74" s="93">
        <v>11.04</v>
      </c>
      <c r="S74" s="93">
        <v>0</v>
      </c>
      <c r="T74" s="93">
        <v>12.44</v>
      </c>
      <c r="U74">
        <v>0</v>
      </c>
      <c r="V74">
        <v>11.562044999999999</v>
      </c>
      <c r="W74">
        <v>0</v>
      </c>
      <c r="X74">
        <v>57.65</v>
      </c>
      <c r="Y74">
        <v>19.22</v>
      </c>
      <c r="Z74">
        <v>19.2</v>
      </c>
      <c r="AA74">
        <v>51.43</v>
      </c>
      <c r="AB74">
        <v>10.29</v>
      </c>
      <c r="AC74">
        <v>10.85</v>
      </c>
      <c r="AD74">
        <v>8.91</v>
      </c>
      <c r="AE74">
        <v>21.33</v>
      </c>
      <c r="AF74">
        <v>10.67</v>
      </c>
      <c r="AG74">
        <v>19.64</v>
      </c>
      <c r="AH74">
        <v>52.51</v>
      </c>
      <c r="AI74">
        <v>52.51</v>
      </c>
      <c r="AJ74">
        <v>0</v>
      </c>
    </row>
    <row r="75" spans="1:36">
      <c r="A75" t="s">
        <v>117</v>
      </c>
      <c r="B75" s="34">
        <v>199.09</v>
      </c>
      <c r="C75" s="34">
        <v>49.89</v>
      </c>
      <c r="D75" s="93">
        <f t="shared" si="1"/>
        <v>0</v>
      </c>
      <c r="E75" s="34"/>
      <c r="F75" s="34"/>
      <c r="G75" s="34"/>
      <c r="H75" s="34"/>
      <c r="I75" s="34"/>
      <c r="J75" s="37">
        <v>2.44</v>
      </c>
      <c r="K75" s="37">
        <v>2.44</v>
      </c>
      <c r="L75" s="37">
        <v>2.4900000000000002</v>
      </c>
      <c r="M75">
        <v>35.22</v>
      </c>
      <c r="N75">
        <v>231.7</v>
      </c>
      <c r="O75">
        <v>48.27</v>
      </c>
      <c r="P75">
        <v>0</v>
      </c>
      <c r="Q75">
        <v>27.15</v>
      </c>
      <c r="R75" s="93">
        <v>0</v>
      </c>
      <c r="S75" s="93">
        <v>0</v>
      </c>
      <c r="T75" s="93">
        <v>0</v>
      </c>
      <c r="U75">
        <v>0</v>
      </c>
      <c r="V75">
        <v>9.2398790000000002</v>
      </c>
      <c r="W75">
        <v>0</v>
      </c>
      <c r="X75">
        <v>56.29</v>
      </c>
      <c r="Y75">
        <v>18.760000000000002</v>
      </c>
      <c r="Z75">
        <v>18.77</v>
      </c>
      <c r="AA75">
        <v>40.74</v>
      </c>
      <c r="AB75">
        <v>8.15</v>
      </c>
      <c r="AC75">
        <v>7.22</v>
      </c>
      <c r="AD75">
        <v>6.83</v>
      </c>
      <c r="AE75">
        <v>16</v>
      </c>
      <c r="AF75">
        <v>8</v>
      </c>
      <c r="AG75">
        <v>19.72</v>
      </c>
      <c r="AH75">
        <v>49.25</v>
      </c>
      <c r="AI75">
        <v>49.25</v>
      </c>
      <c r="AJ75">
        <v>28.96</v>
      </c>
    </row>
    <row r="76" spans="1:36">
      <c r="A76" t="s">
        <v>118</v>
      </c>
      <c r="B76" s="34">
        <v>179.79</v>
      </c>
      <c r="C76" s="34">
        <v>49.89</v>
      </c>
      <c r="D76" s="93">
        <f t="shared" si="1"/>
        <v>0</v>
      </c>
      <c r="E76" s="34"/>
      <c r="F76" s="34"/>
      <c r="G76" s="34"/>
      <c r="H76" s="34"/>
      <c r="I76" s="34"/>
      <c r="J76" s="37">
        <v>1.78</v>
      </c>
      <c r="K76" s="37">
        <v>1.78</v>
      </c>
      <c r="L76" s="37">
        <v>1.82</v>
      </c>
      <c r="M76">
        <v>35.22</v>
      </c>
      <c r="N76">
        <v>231.7</v>
      </c>
      <c r="O76">
        <v>48.27</v>
      </c>
      <c r="P76">
        <v>0</v>
      </c>
      <c r="Q76">
        <v>22.54</v>
      </c>
      <c r="R76" s="93">
        <v>0</v>
      </c>
      <c r="S76" s="93">
        <v>0</v>
      </c>
      <c r="T76" s="93">
        <v>0</v>
      </c>
      <c r="U76">
        <v>0</v>
      </c>
      <c r="V76">
        <v>5.9420130000000002</v>
      </c>
      <c r="W76">
        <v>0</v>
      </c>
      <c r="X76">
        <v>55.19</v>
      </c>
      <c r="Y76">
        <v>18.399999999999999</v>
      </c>
      <c r="Z76">
        <v>18.39</v>
      </c>
      <c r="AA76">
        <v>27.63</v>
      </c>
      <c r="AB76">
        <v>5.53</v>
      </c>
      <c r="AC76">
        <v>1.95</v>
      </c>
      <c r="AD76">
        <v>5.08</v>
      </c>
      <c r="AE76">
        <v>10.67</v>
      </c>
      <c r="AF76">
        <v>5.33</v>
      </c>
      <c r="AG76">
        <v>15.33</v>
      </c>
      <c r="AH76">
        <v>46.05</v>
      </c>
      <c r="AI76">
        <v>46.05</v>
      </c>
      <c r="AJ76">
        <v>28.96</v>
      </c>
    </row>
    <row r="77" spans="1:36">
      <c r="A77" t="s">
        <v>119</v>
      </c>
      <c r="B77" s="34">
        <v>179.79</v>
      </c>
      <c r="C77" s="34">
        <v>49.89</v>
      </c>
      <c r="D77" s="93">
        <f t="shared" si="1"/>
        <v>0</v>
      </c>
      <c r="E77" s="34"/>
      <c r="F77" s="34"/>
      <c r="G77" s="34"/>
      <c r="H77" s="34"/>
      <c r="I77" s="34"/>
      <c r="J77" s="37">
        <v>0.9</v>
      </c>
      <c r="K77" s="37">
        <v>0.9</v>
      </c>
      <c r="L77" s="37">
        <v>0.92</v>
      </c>
      <c r="M77">
        <v>35.22</v>
      </c>
      <c r="N77">
        <v>231.7</v>
      </c>
      <c r="O77">
        <v>48.27</v>
      </c>
      <c r="P77">
        <v>0</v>
      </c>
      <c r="Q77">
        <v>22.68</v>
      </c>
      <c r="R77" s="93">
        <v>0</v>
      </c>
      <c r="S77" s="93">
        <v>0</v>
      </c>
      <c r="T77" s="93">
        <v>0</v>
      </c>
      <c r="U77">
        <v>0</v>
      </c>
      <c r="V77">
        <v>3.02467</v>
      </c>
      <c r="W77">
        <v>0</v>
      </c>
      <c r="X77">
        <v>45.38</v>
      </c>
      <c r="Y77">
        <v>15.13</v>
      </c>
      <c r="Z77">
        <v>15.13</v>
      </c>
      <c r="AA77">
        <v>16.88</v>
      </c>
      <c r="AB77">
        <v>3.38</v>
      </c>
      <c r="AC77">
        <v>0.97</v>
      </c>
      <c r="AD77">
        <v>3.41</v>
      </c>
      <c r="AE77">
        <v>8</v>
      </c>
      <c r="AF77">
        <v>4</v>
      </c>
      <c r="AG77">
        <v>15.02</v>
      </c>
      <c r="AH77">
        <v>45.87</v>
      </c>
      <c r="AI77">
        <v>45.87</v>
      </c>
      <c r="AJ77">
        <v>29.93</v>
      </c>
    </row>
    <row r="78" spans="1:36">
      <c r="A78" t="s">
        <v>120</v>
      </c>
      <c r="B78" s="34">
        <v>179.79</v>
      </c>
      <c r="C78" s="34">
        <v>49.89</v>
      </c>
      <c r="D78" s="93">
        <f t="shared" si="1"/>
        <v>0</v>
      </c>
      <c r="E78" s="34"/>
      <c r="F78" s="34"/>
      <c r="G78" s="34"/>
      <c r="H78" s="34"/>
      <c r="I78" s="34"/>
      <c r="J78" s="37">
        <v>0.56999999999999995</v>
      </c>
      <c r="K78" s="37">
        <v>0.56999999999999995</v>
      </c>
      <c r="L78" s="37">
        <v>0.59</v>
      </c>
      <c r="M78">
        <v>35.22</v>
      </c>
      <c r="N78">
        <v>231.7</v>
      </c>
      <c r="O78">
        <v>48.27</v>
      </c>
      <c r="P78">
        <v>0</v>
      </c>
      <c r="Q78">
        <v>22.94</v>
      </c>
      <c r="R78" s="93">
        <v>0</v>
      </c>
      <c r="S78" s="93">
        <v>0</v>
      </c>
      <c r="T78" s="93">
        <v>0</v>
      </c>
      <c r="U78">
        <v>0</v>
      </c>
      <c r="V78">
        <v>1.2976810000000001</v>
      </c>
      <c r="W78">
        <v>0</v>
      </c>
      <c r="X78">
        <v>46.12</v>
      </c>
      <c r="Y78">
        <v>15.38</v>
      </c>
      <c r="Z78">
        <v>15.37</v>
      </c>
      <c r="AA78">
        <v>10.81</v>
      </c>
      <c r="AB78">
        <v>2.16</v>
      </c>
      <c r="AC78">
        <v>0.34</v>
      </c>
      <c r="AD78">
        <v>2.0099999999999998</v>
      </c>
      <c r="AE78">
        <v>5.33</v>
      </c>
      <c r="AF78">
        <v>2.67</v>
      </c>
      <c r="AG78">
        <v>14.57</v>
      </c>
      <c r="AH78">
        <v>46.01</v>
      </c>
      <c r="AI78">
        <v>46.01</v>
      </c>
      <c r="AJ78">
        <v>28.96</v>
      </c>
    </row>
    <row r="79" spans="1:36">
      <c r="A79" t="s">
        <v>121</v>
      </c>
      <c r="B79" s="34">
        <v>228.06</v>
      </c>
      <c r="C79" s="34">
        <v>59.03</v>
      </c>
      <c r="D79" s="93">
        <f t="shared" si="1"/>
        <v>0</v>
      </c>
      <c r="E79" s="34"/>
      <c r="F79" s="34"/>
      <c r="G79" s="34"/>
      <c r="H79" s="34"/>
      <c r="I79" s="34"/>
      <c r="J79" s="37">
        <v>0.3</v>
      </c>
      <c r="K79" s="37">
        <v>0.3</v>
      </c>
      <c r="L79" s="37">
        <v>0.31</v>
      </c>
      <c r="M79">
        <v>35.22</v>
      </c>
      <c r="N79">
        <v>271.52</v>
      </c>
      <c r="O79">
        <v>77.23</v>
      </c>
      <c r="P79">
        <v>0</v>
      </c>
      <c r="Q79">
        <v>10.7</v>
      </c>
      <c r="R79" s="93">
        <v>0</v>
      </c>
      <c r="S79" s="93">
        <v>0</v>
      </c>
      <c r="T79" s="93">
        <v>0</v>
      </c>
      <c r="U79">
        <v>0</v>
      </c>
      <c r="V79">
        <v>0.380523</v>
      </c>
      <c r="W79">
        <v>0</v>
      </c>
      <c r="X79">
        <v>47.3</v>
      </c>
      <c r="Y79">
        <v>15.77</v>
      </c>
      <c r="Z79">
        <v>15.76</v>
      </c>
      <c r="AA79">
        <v>6.08</v>
      </c>
      <c r="AB79">
        <v>1.21</v>
      </c>
      <c r="AC79">
        <v>0.04</v>
      </c>
      <c r="AD79">
        <v>0.9</v>
      </c>
      <c r="AE79">
        <v>2.67</v>
      </c>
      <c r="AF79">
        <v>1.33</v>
      </c>
      <c r="AG79">
        <v>14.38</v>
      </c>
      <c r="AH79">
        <v>32.21</v>
      </c>
      <c r="AI79">
        <v>32.21</v>
      </c>
      <c r="AJ79">
        <v>29.93</v>
      </c>
    </row>
    <row r="80" spans="1:36">
      <c r="A80" t="s">
        <v>122</v>
      </c>
      <c r="B80" s="34">
        <v>246.95</v>
      </c>
      <c r="C80" s="34">
        <v>59.03</v>
      </c>
      <c r="D80" s="93">
        <f t="shared" si="1"/>
        <v>0</v>
      </c>
      <c r="E80" s="34"/>
      <c r="F80" s="34"/>
      <c r="G80" s="34"/>
      <c r="H80" s="34"/>
      <c r="I80" s="34"/>
      <c r="J80" s="37">
        <v>0.05</v>
      </c>
      <c r="K80" s="37">
        <v>0.05</v>
      </c>
      <c r="L80" s="37">
        <v>0.05</v>
      </c>
      <c r="M80">
        <v>35.22</v>
      </c>
      <c r="N80">
        <v>271.52</v>
      </c>
      <c r="O80">
        <v>101.13</v>
      </c>
      <c r="P80">
        <v>0</v>
      </c>
      <c r="Q80">
        <v>10.77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0</v>
      </c>
      <c r="X80">
        <v>47.65</v>
      </c>
      <c r="Y80">
        <v>15.88</v>
      </c>
      <c r="Z80">
        <v>15.88</v>
      </c>
      <c r="AA80">
        <v>2.7</v>
      </c>
      <c r="AB80">
        <v>0.54</v>
      </c>
      <c r="AC80">
        <v>0</v>
      </c>
      <c r="AD80">
        <v>0.15</v>
      </c>
      <c r="AE80">
        <v>0.67</v>
      </c>
      <c r="AF80">
        <v>0.33</v>
      </c>
      <c r="AG80">
        <v>14.31</v>
      </c>
      <c r="AH80">
        <v>32.42</v>
      </c>
      <c r="AI80">
        <v>32.42</v>
      </c>
      <c r="AJ80">
        <v>29.93</v>
      </c>
    </row>
    <row r="81" spans="1:36">
      <c r="A81" t="s">
        <v>123</v>
      </c>
      <c r="B81" s="34">
        <v>246.95</v>
      </c>
      <c r="C81" s="34">
        <v>74.03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57.94</v>
      </c>
      <c r="N81">
        <v>271.52</v>
      </c>
      <c r="O81">
        <v>101.13</v>
      </c>
      <c r="P81">
        <v>0</v>
      </c>
      <c r="Q81">
        <v>10.85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0</v>
      </c>
      <c r="X81">
        <v>47.77</v>
      </c>
      <c r="Y81">
        <v>15.92</v>
      </c>
      <c r="Z81">
        <v>15.93</v>
      </c>
      <c r="AA81">
        <v>0.68</v>
      </c>
      <c r="AB81">
        <v>0.13</v>
      </c>
      <c r="AC81">
        <v>0</v>
      </c>
      <c r="AD81">
        <v>0</v>
      </c>
      <c r="AE81">
        <v>0.04</v>
      </c>
      <c r="AF81">
        <v>0.02</v>
      </c>
      <c r="AG81">
        <v>14.13</v>
      </c>
      <c r="AH81">
        <v>32.619999999999997</v>
      </c>
      <c r="AI81">
        <v>32.619999999999997</v>
      </c>
      <c r="AJ81">
        <v>29.93</v>
      </c>
    </row>
    <row r="82" spans="1:36">
      <c r="A82" t="s">
        <v>124</v>
      </c>
      <c r="B82" s="34">
        <v>246.95</v>
      </c>
      <c r="C82" s="34">
        <v>74.03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57.94</v>
      </c>
      <c r="N82">
        <v>271.52</v>
      </c>
      <c r="O82">
        <v>101.13</v>
      </c>
      <c r="P82">
        <v>0</v>
      </c>
      <c r="Q82">
        <v>10.93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0</v>
      </c>
      <c r="X82">
        <v>47.83</v>
      </c>
      <c r="Y82">
        <v>15.94</v>
      </c>
      <c r="Z82">
        <v>15.95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14.1</v>
      </c>
      <c r="AH82">
        <v>32.840000000000003</v>
      </c>
      <c r="AI82">
        <v>32.840000000000003</v>
      </c>
      <c r="AJ82">
        <v>28.96</v>
      </c>
    </row>
    <row r="83" spans="1:36">
      <c r="A83" t="s">
        <v>125</v>
      </c>
      <c r="B83" s="34">
        <v>246.95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57.94</v>
      </c>
      <c r="N83">
        <v>271.52</v>
      </c>
      <c r="O83">
        <v>101.13</v>
      </c>
      <c r="P83">
        <v>0</v>
      </c>
      <c r="Q83">
        <v>11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0</v>
      </c>
      <c r="X83">
        <v>37.96</v>
      </c>
      <c r="Y83">
        <v>12.65</v>
      </c>
      <c r="Z83">
        <v>12.65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14.01</v>
      </c>
      <c r="AH83">
        <v>33.21</v>
      </c>
      <c r="AI83">
        <v>33.21</v>
      </c>
      <c r="AJ83">
        <v>28.96</v>
      </c>
    </row>
    <row r="84" spans="1:36">
      <c r="A84" t="s">
        <v>126</v>
      </c>
      <c r="B84" s="34">
        <v>246.95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57.94</v>
      </c>
      <c r="N84">
        <v>271.52</v>
      </c>
      <c r="O84">
        <v>101.13</v>
      </c>
      <c r="P84">
        <v>0</v>
      </c>
      <c r="Q84">
        <v>11.25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0</v>
      </c>
      <c r="X84">
        <v>38.29</v>
      </c>
      <c r="Y84">
        <v>12.76</v>
      </c>
      <c r="Z84">
        <v>12.78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13.94</v>
      </c>
      <c r="AH84">
        <v>33.54</v>
      </c>
      <c r="AI84">
        <v>33.54</v>
      </c>
      <c r="AJ84">
        <v>29.93</v>
      </c>
    </row>
    <row r="85" spans="1:36">
      <c r="A85" t="s">
        <v>127</v>
      </c>
      <c r="B85" s="34">
        <v>246.95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57.94</v>
      </c>
      <c r="N85">
        <v>271.52</v>
      </c>
      <c r="O85">
        <v>101.13</v>
      </c>
      <c r="P85">
        <v>0</v>
      </c>
      <c r="Q85">
        <v>11.49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0</v>
      </c>
      <c r="X85">
        <v>39.44</v>
      </c>
      <c r="Y85">
        <v>13.15</v>
      </c>
      <c r="Z85">
        <v>13.14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13.91</v>
      </c>
      <c r="AH85">
        <v>34.22</v>
      </c>
      <c r="AI85">
        <v>34.22</v>
      </c>
      <c r="AJ85">
        <v>28.96</v>
      </c>
    </row>
    <row r="86" spans="1:36">
      <c r="A86" t="s">
        <v>128</v>
      </c>
      <c r="B86" s="34">
        <v>246.95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57.94</v>
      </c>
      <c r="N86">
        <v>271.52</v>
      </c>
      <c r="O86">
        <v>101.13</v>
      </c>
      <c r="P86">
        <v>0</v>
      </c>
      <c r="Q86">
        <v>11.81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0</v>
      </c>
      <c r="X86">
        <v>39.92</v>
      </c>
      <c r="Y86">
        <v>13.31</v>
      </c>
      <c r="Z86">
        <v>13.3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21.9</v>
      </c>
      <c r="AH86">
        <v>34.32</v>
      </c>
      <c r="AI86">
        <v>34.32</v>
      </c>
      <c r="AJ86">
        <v>29.93</v>
      </c>
    </row>
    <row r="87" spans="1:36">
      <c r="A87" t="s">
        <v>129</v>
      </c>
      <c r="B87" s="34">
        <v>246.95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57.94</v>
      </c>
      <c r="N87">
        <v>271.52</v>
      </c>
      <c r="O87">
        <v>101.13</v>
      </c>
      <c r="P87">
        <v>0</v>
      </c>
      <c r="Q87">
        <v>11.98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0</v>
      </c>
      <c r="X87">
        <v>64.39</v>
      </c>
      <c r="Y87">
        <v>21.46</v>
      </c>
      <c r="Z87">
        <v>21.47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21.86</v>
      </c>
      <c r="AH87">
        <v>57.73</v>
      </c>
      <c r="AI87">
        <v>57.73</v>
      </c>
      <c r="AJ87">
        <v>0</v>
      </c>
    </row>
    <row r="88" spans="1:36">
      <c r="A88" t="s">
        <v>130</v>
      </c>
      <c r="B88" s="34">
        <v>246.95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57.94</v>
      </c>
      <c r="N88">
        <v>271.52</v>
      </c>
      <c r="O88">
        <v>101.13</v>
      </c>
      <c r="P88">
        <v>0</v>
      </c>
      <c r="Q88">
        <v>12.52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0</v>
      </c>
      <c r="X88">
        <v>63.6</v>
      </c>
      <c r="Y88">
        <v>21.2</v>
      </c>
      <c r="Z88">
        <v>21.2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21.64</v>
      </c>
      <c r="AH88">
        <v>57.62</v>
      </c>
      <c r="AI88">
        <v>57.62</v>
      </c>
      <c r="AJ88">
        <v>0</v>
      </c>
    </row>
    <row r="89" spans="1:36">
      <c r="A89" t="s">
        <v>131</v>
      </c>
      <c r="B89" s="34">
        <v>246.95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57.94</v>
      </c>
      <c r="N89">
        <v>271.52</v>
      </c>
      <c r="O89">
        <v>101.13</v>
      </c>
      <c r="P89">
        <v>0</v>
      </c>
      <c r="Q89">
        <v>13.06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0</v>
      </c>
      <c r="X89">
        <v>63.1</v>
      </c>
      <c r="Y89">
        <v>21.03</v>
      </c>
      <c r="Z89">
        <v>21.05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21.63</v>
      </c>
      <c r="AH89">
        <v>57.21</v>
      </c>
      <c r="AI89">
        <v>57.21</v>
      </c>
      <c r="AJ89">
        <v>0</v>
      </c>
    </row>
    <row r="90" spans="1:36">
      <c r="A90" t="s">
        <v>132</v>
      </c>
      <c r="B90" s="34">
        <v>246.95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57.94</v>
      </c>
      <c r="N90">
        <v>271.52</v>
      </c>
      <c r="O90">
        <v>101.13</v>
      </c>
      <c r="P90">
        <v>0</v>
      </c>
      <c r="Q90">
        <v>13.65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0</v>
      </c>
      <c r="X90">
        <v>62.51</v>
      </c>
      <c r="Y90">
        <v>20.84</v>
      </c>
      <c r="Z90">
        <v>20.83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21.53</v>
      </c>
      <c r="AH90">
        <v>56.76</v>
      </c>
      <c r="AI90">
        <v>56.76</v>
      </c>
      <c r="AJ90">
        <v>0</v>
      </c>
    </row>
    <row r="91" spans="1:36">
      <c r="A91" t="s">
        <v>133</v>
      </c>
      <c r="B91" s="34">
        <v>246.95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57.94</v>
      </c>
      <c r="N91">
        <v>271.52</v>
      </c>
      <c r="O91">
        <v>101.13</v>
      </c>
      <c r="P91">
        <v>0</v>
      </c>
      <c r="Q91">
        <v>14.34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0</v>
      </c>
      <c r="X91">
        <v>61.44</v>
      </c>
      <c r="Y91">
        <v>20.48</v>
      </c>
      <c r="Z91">
        <v>20.47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21.33</v>
      </c>
      <c r="AH91">
        <v>64.05</v>
      </c>
      <c r="AI91">
        <v>64.05</v>
      </c>
      <c r="AJ91">
        <v>0</v>
      </c>
    </row>
    <row r="92" spans="1:36">
      <c r="A92" t="s">
        <v>134</v>
      </c>
      <c r="B92" s="34">
        <v>246.95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57.94</v>
      </c>
      <c r="N92">
        <v>271.52</v>
      </c>
      <c r="O92">
        <v>101.13</v>
      </c>
      <c r="P92">
        <v>0</v>
      </c>
      <c r="Q92">
        <v>14.97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0</v>
      </c>
      <c r="X92">
        <v>61.28</v>
      </c>
      <c r="Y92">
        <v>20.43</v>
      </c>
      <c r="Z92">
        <v>20.420000000000002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28.19</v>
      </c>
      <c r="AH92">
        <v>62.95</v>
      </c>
      <c r="AI92">
        <v>62.95</v>
      </c>
      <c r="AJ92">
        <v>0</v>
      </c>
    </row>
    <row r="93" spans="1:36">
      <c r="A93" t="s">
        <v>135</v>
      </c>
      <c r="B93" s="34">
        <v>246.95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57.94</v>
      </c>
      <c r="N93">
        <v>271.52</v>
      </c>
      <c r="O93">
        <v>101.13</v>
      </c>
      <c r="P93">
        <v>0</v>
      </c>
      <c r="Q93">
        <v>15.65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0</v>
      </c>
      <c r="X93">
        <v>61.03</v>
      </c>
      <c r="Y93">
        <v>20.34</v>
      </c>
      <c r="Z93">
        <v>20.350000000000001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27.75</v>
      </c>
      <c r="AH93">
        <v>61.86</v>
      </c>
      <c r="AI93">
        <v>61.86</v>
      </c>
      <c r="AJ93">
        <v>0</v>
      </c>
    </row>
    <row r="94" spans="1:36">
      <c r="A94" t="s">
        <v>136</v>
      </c>
      <c r="B94" s="34">
        <v>246.95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57.94</v>
      </c>
      <c r="N94">
        <v>271.52</v>
      </c>
      <c r="O94">
        <v>101.13</v>
      </c>
      <c r="P94">
        <v>0</v>
      </c>
      <c r="Q94">
        <v>23.34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0</v>
      </c>
      <c r="X94">
        <v>60.95</v>
      </c>
      <c r="Y94">
        <v>20.32</v>
      </c>
      <c r="Z94">
        <v>20.309999999999999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27.31</v>
      </c>
      <c r="AH94">
        <v>60.81</v>
      </c>
      <c r="AI94">
        <v>60.81</v>
      </c>
      <c r="AJ94">
        <v>0</v>
      </c>
    </row>
    <row r="95" spans="1:36">
      <c r="A95" t="s">
        <v>137</v>
      </c>
      <c r="B95" s="34">
        <v>246.95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57.94</v>
      </c>
      <c r="N95">
        <v>271.52</v>
      </c>
      <c r="O95">
        <v>101.13</v>
      </c>
      <c r="P95">
        <v>0</v>
      </c>
      <c r="Q95">
        <v>23.24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0</v>
      </c>
      <c r="X95">
        <v>60.45</v>
      </c>
      <c r="Y95">
        <v>20.149999999999999</v>
      </c>
      <c r="Z95">
        <v>20.14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26.87</v>
      </c>
      <c r="AH95">
        <v>60.41</v>
      </c>
      <c r="AI95">
        <v>60.41</v>
      </c>
      <c r="AJ95">
        <v>0</v>
      </c>
    </row>
    <row r="96" spans="1:36">
      <c r="A96" t="s">
        <v>138</v>
      </c>
      <c r="B96" s="34">
        <v>246.95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57.94</v>
      </c>
      <c r="N96">
        <v>271.52</v>
      </c>
      <c r="O96">
        <v>101.13</v>
      </c>
      <c r="P96">
        <v>0</v>
      </c>
      <c r="Q96">
        <v>23.16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0</v>
      </c>
      <c r="X96">
        <v>59.97</v>
      </c>
      <c r="Y96">
        <v>19.989999999999998</v>
      </c>
      <c r="Z96">
        <v>19.989999999999998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26.43</v>
      </c>
      <c r="AH96">
        <v>60.02</v>
      </c>
      <c r="AI96">
        <v>60.02</v>
      </c>
      <c r="AJ96">
        <v>0</v>
      </c>
    </row>
    <row r="97" spans="1:50">
      <c r="A97" t="s">
        <v>139</v>
      </c>
      <c r="B97" s="34">
        <v>246.95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57.94</v>
      </c>
      <c r="N97">
        <v>271.52</v>
      </c>
      <c r="O97">
        <v>101.13</v>
      </c>
      <c r="P97">
        <v>0</v>
      </c>
      <c r="Q97">
        <v>22.99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0</v>
      </c>
      <c r="X97">
        <v>59.72</v>
      </c>
      <c r="Y97">
        <v>19.91</v>
      </c>
      <c r="Z97">
        <v>19.899999999999999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25.99</v>
      </c>
      <c r="AH97">
        <v>59.64</v>
      </c>
      <c r="AI97">
        <v>59.64</v>
      </c>
      <c r="AJ97">
        <v>0</v>
      </c>
    </row>
    <row r="98" spans="1:50">
      <c r="A98" t="s">
        <v>140</v>
      </c>
      <c r="B98" s="34">
        <v>246.95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57.94</v>
      </c>
      <c r="N98">
        <v>271.52</v>
      </c>
      <c r="O98">
        <v>101.13</v>
      </c>
      <c r="P98">
        <v>0</v>
      </c>
      <c r="Q98">
        <v>22.82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0</v>
      </c>
      <c r="X98">
        <v>59.44</v>
      </c>
      <c r="Y98">
        <v>19.809999999999999</v>
      </c>
      <c r="Z98">
        <v>19.829999999999998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25.55</v>
      </c>
      <c r="AH98">
        <v>59.32</v>
      </c>
      <c r="AI98">
        <v>59.32</v>
      </c>
      <c r="AJ98">
        <v>0</v>
      </c>
    </row>
    <row r="99" spans="1:50">
      <c r="A99" t="s">
        <v>141</v>
      </c>
      <c r="B99" s="34">
        <f>SUM(B3:B98)/4000</f>
        <v>4.599415000000004</v>
      </c>
      <c r="C99" s="34">
        <f t="shared" ref="C99:P99" si="2">SUM(C3:C98)/4000</f>
        <v>1.1458799999999998</v>
      </c>
      <c r="D99" s="93">
        <f t="shared" ref="D99" si="3">SUM(D3:D98)/4000</f>
        <v>1.0076375000000002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8.6939999999999962E-2</v>
      </c>
      <c r="K99" s="37">
        <f t="shared" si="2"/>
        <v>8.6939999999999962E-2</v>
      </c>
      <c r="L99" s="37">
        <f t="shared" si="2"/>
        <v>8.908249999999994E-2</v>
      </c>
      <c r="M99">
        <f t="shared" si="2"/>
        <v>0.96455999999999953</v>
      </c>
      <c r="N99">
        <f t="shared" si="2"/>
        <v>6.2956400000000086</v>
      </c>
      <c r="O99">
        <f t="shared" si="2"/>
        <v>1.4817300000000002</v>
      </c>
      <c r="P99">
        <f t="shared" si="2"/>
        <v>0</v>
      </c>
      <c r="Q99">
        <f t="shared" ref="Q99:AF99" si="5">SUM(Q3:Q98)/4000</f>
        <v>0.36387000000000008</v>
      </c>
      <c r="R99" s="93">
        <f t="shared" si="5"/>
        <v>0.34806999999999999</v>
      </c>
      <c r="S99" s="93">
        <f t="shared" si="5"/>
        <v>0.30776000000000003</v>
      </c>
      <c r="T99" s="93">
        <f t="shared" si="5"/>
        <v>0.3518075</v>
      </c>
      <c r="U99">
        <f t="shared" si="5"/>
        <v>0</v>
      </c>
      <c r="V99">
        <f t="shared" si="5"/>
        <v>0.66178559975000018</v>
      </c>
      <c r="W99">
        <f t="shared" si="5"/>
        <v>0</v>
      </c>
      <c r="X99">
        <f t="shared" si="5"/>
        <v>1.0468824999999999</v>
      </c>
      <c r="Y99">
        <f t="shared" si="5"/>
        <v>0.34895500000000018</v>
      </c>
      <c r="Z99">
        <f t="shared" si="5"/>
        <v>0.34898000000000007</v>
      </c>
      <c r="AA99">
        <f t="shared" si="5"/>
        <v>1.7381325000000007</v>
      </c>
      <c r="AB99">
        <f t="shared" si="5"/>
        <v>0.34760999999999997</v>
      </c>
      <c r="AC99">
        <f t="shared" si="5"/>
        <v>0.68660249999999989</v>
      </c>
      <c r="AD99">
        <f t="shared" si="5"/>
        <v>0.30358750000000007</v>
      </c>
      <c r="AE99">
        <f t="shared" si="5"/>
        <v>0.70970499999999992</v>
      </c>
      <c r="AF99">
        <f t="shared" si="5"/>
        <v>0.3548099999999999</v>
      </c>
      <c r="AG99">
        <f t="shared" ref="AG99:AM99" si="6">SUM(AG3:AG98)/4000</f>
        <v>0.42357500000000003</v>
      </c>
      <c r="AH99">
        <f t="shared" si="6"/>
        <v>0.91738250000000021</v>
      </c>
      <c r="AI99">
        <f t="shared" si="6"/>
        <v>0.91738250000000021</v>
      </c>
      <c r="AJ99">
        <f t="shared" si="6"/>
        <v>0.1609775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199.99654725938714</v>
      </c>
      <c r="L3">
        <v>9.7582784041140105</v>
      </c>
      <c r="M3">
        <v>63.77437514073408</v>
      </c>
      <c r="N3">
        <v>51.878453038674039</v>
      </c>
      <c r="O3">
        <v>73.283716967501462</v>
      </c>
      <c r="P3">
        <v>27.532413437430289</v>
      </c>
      <c r="Q3">
        <v>7.5535607210626177</v>
      </c>
      <c r="R3">
        <v>18.992297412253951</v>
      </c>
      <c r="S3">
        <v>11.588495318352059</v>
      </c>
      <c r="T3">
        <v>0</v>
      </c>
      <c r="U3">
        <v>50.062534528267136</v>
      </c>
      <c r="V3">
        <v>5.4886589403973502</v>
      </c>
      <c r="W3">
        <v>18.655409556313995</v>
      </c>
      <c r="X3">
        <v>43.188815165876775</v>
      </c>
      <c r="Y3">
        <v>0</v>
      </c>
      <c r="Z3">
        <v>0</v>
      </c>
      <c r="AA3">
        <v>18.738439250802877</v>
      </c>
      <c r="AB3">
        <v>0</v>
      </c>
      <c r="AC3">
        <v>0</v>
      </c>
      <c r="AD3">
        <v>16.071540000000002</v>
      </c>
      <c r="AE3">
        <v>14.425599999999999</v>
      </c>
      <c r="AF3">
        <v>5.4680000000000009</v>
      </c>
      <c r="AG3">
        <v>19.915081439999998</v>
      </c>
      <c r="AH3">
        <v>67.171079999999989</v>
      </c>
      <c r="AI3">
        <v>0</v>
      </c>
      <c r="AJ3">
        <v>0</v>
      </c>
      <c r="AK3">
        <v>22.296000000000003</v>
      </c>
      <c r="AL3">
        <v>63.37039</v>
      </c>
      <c r="AM3">
        <v>6.9405023999999997</v>
      </c>
      <c r="AN3">
        <v>0</v>
      </c>
      <c r="AO3">
        <v>10.975607999999998</v>
      </c>
      <c r="AP3">
        <v>3.094487213309042</v>
      </c>
      <c r="AQ3">
        <v>29.346240000000005</v>
      </c>
      <c r="AR3">
        <v>20.8507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863.6427830845472</v>
      </c>
      <c r="DN3">
        <v>30.953641109929741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139.9953962133855</v>
      </c>
      <c r="L4">
        <v>3.0039840637450195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3.7686000000000002</v>
      </c>
      <c r="R4">
        <v>18.616950523042124</v>
      </c>
      <c r="S4">
        <v>5.5712904016326528</v>
      </c>
      <c r="T4">
        <v>0</v>
      </c>
      <c r="U4">
        <v>50.062534528267136</v>
      </c>
      <c r="V4">
        <v>5.4886589403973502</v>
      </c>
      <c r="W4">
        <v>18.655409556313995</v>
      </c>
      <c r="X4">
        <v>43.188815165876775</v>
      </c>
      <c r="Y4">
        <v>0</v>
      </c>
      <c r="Z4">
        <v>0</v>
      </c>
      <c r="AA4">
        <v>18.738439250802877</v>
      </c>
      <c r="AB4">
        <v>0</v>
      </c>
      <c r="AC4">
        <v>0</v>
      </c>
      <c r="AD4">
        <v>16.071540000000002</v>
      </c>
      <c r="AE4">
        <v>14.425599999999999</v>
      </c>
      <c r="AF4">
        <v>5.4680000000000009</v>
      </c>
      <c r="AG4">
        <v>19.915081439999998</v>
      </c>
      <c r="AH4">
        <v>67.171079999999989</v>
      </c>
      <c r="AI4">
        <v>0</v>
      </c>
      <c r="AJ4">
        <v>0</v>
      </c>
      <c r="AK4">
        <v>22.296000000000003</v>
      </c>
      <c r="AL4">
        <v>63.37039</v>
      </c>
      <c r="AM4">
        <v>6.9405023999999997</v>
      </c>
      <c r="AN4">
        <v>0</v>
      </c>
      <c r="AO4">
        <v>10.975607999999998</v>
      </c>
      <c r="AP4">
        <v>3.094487213309042</v>
      </c>
      <c r="AQ4">
        <v>29.346240000000005</v>
      </c>
      <c r="AR4">
        <v>20.8507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789.37188843561194</v>
      </c>
      <c r="DN4">
        <v>28.291767575592011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139.9953962133855</v>
      </c>
      <c r="L5">
        <v>3.004042445679636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3.1353261943986817</v>
      </c>
      <c r="R5">
        <v>18.616950523042124</v>
      </c>
      <c r="S5">
        <v>5.5712904016326528</v>
      </c>
      <c r="T5">
        <v>0</v>
      </c>
      <c r="U5">
        <v>50.062534528267136</v>
      </c>
      <c r="V5">
        <v>5.1878308501314629</v>
      </c>
      <c r="W5">
        <v>18.655409556313995</v>
      </c>
      <c r="X5">
        <v>43.188815165876775</v>
      </c>
      <c r="Y5">
        <v>0</v>
      </c>
      <c r="Z5">
        <v>0</v>
      </c>
      <c r="AA5">
        <v>18.738439250802877</v>
      </c>
      <c r="AB5">
        <v>0</v>
      </c>
      <c r="AC5">
        <v>0</v>
      </c>
      <c r="AD5">
        <v>16.071540000000002</v>
      </c>
      <c r="AE5">
        <v>7.2127999999999997</v>
      </c>
      <c r="AF5">
        <v>5.4680000000000009</v>
      </c>
      <c r="AG5">
        <v>19.915081439999998</v>
      </c>
      <c r="AH5">
        <v>67.171079999999989</v>
      </c>
      <c r="AI5">
        <v>0</v>
      </c>
      <c r="AJ5">
        <v>0</v>
      </c>
      <c r="AK5">
        <v>22.296000000000003</v>
      </c>
      <c r="AL5">
        <v>63.37039</v>
      </c>
      <c r="AM5">
        <v>6.9405023999999997</v>
      </c>
      <c r="AN5">
        <v>0</v>
      </c>
      <c r="AO5">
        <v>10.975607999999998</v>
      </c>
      <c r="AP5">
        <v>3.3758042327007729</v>
      </c>
      <c r="AQ5">
        <v>22.009680000000003</v>
      </c>
      <c r="AR5">
        <v>20.8507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774.695777494504</v>
      </c>
      <c r="DN5">
        <v>27.76579202215899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139.9953962133855</v>
      </c>
      <c r="L6">
        <v>3.1075132363253855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0</v>
      </c>
      <c r="R6">
        <v>5.9987348726801883</v>
      </c>
      <c r="S6">
        <v>5.5712904016326528</v>
      </c>
      <c r="T6">
        <v>0</v>
      </c>
      <c r="U6">
        <v>50.062534528267136</v>
      </c>
      <c r="V6">
        <v>5.1878308501314629</v>
      </c>
      <c r="W6">
        <v>18.655409556313995</v>
      </c>
      <c r="X6">
        <v>43.188815165876775</v>
      </c>
      <c r="Y6">
        <v>0</v>
      </c>
      <c r="Z6">
        <v>0</v>
      </c>
      <c r="AA6">
        <v>18.738439250802877</v>
      </c>
      <c r="AB6">
        <v>0</v>
      </c>
      <c r="AC6">
        <v>0</v>
      </c>
      <c r="AD6">
        <v>16.071540000000002</v>
      </c>
      <c r="AE6">
        <v>7.2127999999999997</v>
      </c>
      <c r="AF6">
        <v>5.4680000000000009</v>
      </c>
      <c r="AG6">
        <v>19.915081439999998</v>
      </c>
      <c r="AH6">
        <v>67.171079999999989</v>
      </c>
      <c r="AI6">
        <v>0</v>
      </c>
      <c r="AJ6">
        <v>0</v>
      </c>
      <c r="AK6">
        <v>22.296000000000003</v>
      </c>
      <c r="AL6">
        <v>63.37039</v>
      </c>
      <c r="AM6">
        <v>6.9405023999999997</v>
      </c>
      <c r="AN6">
        <v>0</v>
      </c>
      <c r="AO6">
        <v>10.975607999999998</v>
      </c>
      <c r="AP6">
        <v>3.3758042327007729</v>
      </c>
      <c r="AQ6">
        <v>14.673120000000003</v>
      </c>
      <c r="AR6">
        <v>20.8507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752.5044839834228</v>
      </c>
      <c r="DN6">
        <v>26.970454479125202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139.9953962133855</v>
      </c>
      <c r="L7">
        <v>3.1075132363253855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0</v>
      </c>
      <c r="R7">
        <v>5.9987348726801883</v>
      </c>
      <c r="S7">
        <v>5.5712904016326528</v>
      </c>
      <c r="T7">
        <v>0</v>
      </c>
      <c r="U7">
        <v>50.062534528267136</v>
      </c>
      <c r="V7">
        <v>5.3757685904550501</v>
      </c>
      <c r="W7">
        <v>19.330667155029463</v>
      </c>
      <c r="X7">
        <v>43.188815165876775</v>
      </c>
      <c r="Y7">
        <v>0</v>
      </c>
      <c r="Z7">
        <v>0</v>
      </c>
      <c r="AA7">
        <v>18.738439250802877</v>
      </c>
      <c r="AB7">
        <v>0</v>
      </c>
      <c r="AC7">
        <v>0</v>
      </c>
      <c r="AD7">
        <v>16.071540000000002</v>
      </c>
      <c r="AE7">
        <v>7.2127999999999997</v>
      </c>
      <c r="AF7">
        <v>5.4680000000000009</v>
      </c>
      <c r="AG7">
        <v>19.915081439999998</v>
      </c>
      <c r="AH7">
        <v>67.171079999999989</v>
      </c>
      <c r="AI7">
        <v>0</v>
      </c>
      <c r="AJ7">
        <v>0</v>
      </c>
      <c r="AK7">
        <v>22.296000000000003</v>
      </c>
      <c r="AL7">
        <v>63.37039</v>
      </c>
      <c r="AM7">
        <v>6.9405023999999997</v>
      </c>
      <c r="AN7">
        <v>0</v>
      </c>
      <c r="AO7">
        <v>10.975607999999998</v>
      </c>
      <c r="AP7">
        <v>3.3758042327007729</v>
      </c>
      <c r="AQ7">
        <v>14.673120000000003</v>
      </c>
      <c r="AR7">
        <v>20.8507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753.33781316885745</v>
      </c>
      <c r="DN7">
        <v>27.000320632729668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139.9953962133855</v>
      </c>
      <c r="L8">
        <v>3.1075132363253855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0</v>
      </c>
      <c r="R8">
        <v>5.9987348726801883</v>
      </c>
      <c r="S8">
        <v>5.5712904016326528</v>
      </c>
      <c r="T8">
        <v>0</v>
      </c>
      <c r="U8">
        <v>50.062534528267136</v>
      </c>
      <c r="V8">
        <v>5.3757685904550501</v>
      </c>
      <c r="W8">
        <v>19.330667155029463</v>
      </c>
      <c r="X8">
        <v>43.188815165876775</v>
      </c>
      <c r="Y8">
        <v>0</v>
      </c>
      <c r="Z8">
        <v>0</v>
      </c>
      <c r="AA8">
        <v>18.738439250802877</v>
      </c>
      <c r="AB8">
        <v>0</v>
      </c>
      <c r="AC8">
        <v>0</v>
      </c>
      <c r="AD8">
        <v>16.071540000000002</v>
      </c>
      <c r="AE8">
        <v>7.2127999999999997</v>
      </c>
      <c r="AF8">
        <v>5.4680000000000009</v>
      </c>
      <c r="AG8">
        <v>19.915081439999998</v>
      </c>
      <c r="AH8">
        <v>67.171079999999989</v>
      </c>
      <c r="AI8">
        <v>0</v>
      </c>
      <c r="AJ8">
        <v>0</v>
      </c>
      <c r="AK8">
        <v>22.296000000000003</v>
      </c>
      <c r="AL8">
        <v>63.37039</v>
      </c>
      <c r="AM8">
        <v>6.9405023999999997</v>
      </c>
      <c r="AN8">
        <v>0</v>
      </c>
      <c r="AO8">
        <v>10.975607999999998</v>
      </c>
      <c r="AP8">
        <v>3.3758042327007729</v>
      </c>
      <c r="AQ8">
        <v>14.673120000000003</v>
      </c>
      <c r="AR8">
        <v>20.8507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753.33781316885745</v>
      </c>
      <c r="DN8">
        <v>27.000320632729668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139.9953962133855</v>
      </c>
      <c r="L9">
        <v>3.1075132363253855</v>
      </c>
      <c r="M9">
        <v>63.77437514073408</v>
      </c>
      <c r="N9">
        <v>51.878453038674039</v>
      </c>
      <c r="O9">
        <v>73.283716967501462</v>
      </c>
      <c r="P9">
        <v>20.449304373936542</v>
      </c>
      <c r="Q9">
        <v>0</v>
      </c>
      <c r="R9">
        <v>5.9987348726801883</v>
      </c>
      <c r="S9">
        <v>5.5712904016326528</v>
      </c>
      <c r="T9">
        <v>0</v>
      </c>
      <c r="U9">
        <v>50.062534528267136</v>
      </c>
      <c r="V9">
        <v>5.3757685904550501</v>
      </c>
      <c r="W9">
        <v>19.330667155029463</v>
      </c>
      <c r="X9">
        <v>43.188288279543798</v>
      </c>
      <c r="Y9">
        <v>0</v>
      </c>
      <c r="Z9">
        <v>0</v>
      </c>
      <c r="AA9">
        <v>18.738439250802877</v>
      </c>
      <c r="AB9">
        <v>0</v>
      </c>
      <c r="AC9">
        <v>0</v>
      </c>
      <c r="AD9">
        <v>16.071540000000002</v>
      </c>
      <c r="AE9">
        <v>7.2127999999999997</v>
      </c>
      <c r="AF9">
        <v>5.4680000000000009</v>
      </c>
      <c r="AG9">
        <v>19.915081439999998</v>
      </c>
      <c r="AH9">
        <v>67.171079999999989</v>
      </c>
      <c r="AI9">
        <v>0</v>
      </c>
      <c r="AJ9">
        <v>0</v>
      </c>
      <c r="AK9">
        <v>22.296000000000003</v>
      </c>
      <c r="AL9">
        <v>63.37039</v>
      </c>
      <c r="AM9">
        <v>6.9405023999999997</v>
      </c>
      <c r="AN9">
        <v>0</v>
      </c>
      <c r="AO9">
        <v>10.975607999999998</v>
      </c>
      <c r="AP9">
        <v>3.3758042327007729</v>
      </c>
      <c r="AQ9">
        <v>14.673120000000003</v>
      </c>
      <c r="AR9">
        <v>20.8507</v>
      </c>
      <c r="AS9">
        <v>14.1792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746.49908803960466</v>
      </c>
      <c r="DN9">
        <v>26.755220082064241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139.9953962133855</v>
      </c>
      <c r="L10">
        <v>3.1075132363253855</v>
      </c>
      <c r="M10">
        <v>63.77437514073408</v>
      </c>
      <c r="N10">
        <v>51.878453038674039</v>
      </c>
      <c r="O10">
        <v>73.283716967501462</v>
      </c>
      <c r="P10">
        <v>20.157611455265563</v>
      </c>
      <c r="Q10">
        <v>0</v>
      </c>
      <c r="R10">
        <v>5.9987348726801883</v>
      </c>
      <c r="S10">
        <v>5.5712904016326528</v>
      </c>
      <c r="T10">
        <v>0</v>
      </c>
      <c r="U10">
        <v>50.062534528267136</v>
      </c>
      <c r="V10">
        <v>5.3757685904550501</v>
      </c>
      <c r="W10">
        <v>19.330667155029463</v>
      </c>
      <c r="X10">
        <v>43.188288279543798</v>
      </c>
      <c r="Y10">
        <v>0</v>
      </c>
      <c r="Z10">
        <v>0</v>
      </c>
      <c r="AA10">
        <v>18.738439250802877</v>
      </c>
      <c r="AB10">
        <v>0</v>
      </c>
      <c r="AC10">
        <v>0</v>
      </c>
      <c r="AD10">
        <v>16.071540000000002</v>
      </c>
      <c r="AE10">
        <v>7.2127999999999997</v>
      </c>
      <c r="AF10">
        <v>5.4680000000000009</v>
      </c>
      <c r="AG10">
        <v>19.915081439999998</v>
      </c>
      <c r="AH10">
        <v>67.171079999999989</v>
      </c>
      <c r="AI10">
        <v>0</v>
      </c>
      <c r="AJ10">
        <v>0</v>
      </c>
      <c r="AK10">
        <v>22.296000000000003</v>
      </c>
      <c r="AL10">
        <v>63.37039</v>
      </c>
      <c r="AM10">
        <v>6.9405023999999997</v>
      </c>
      <c r="AN10">
        <v>0</v>
      </c>
      <c r="AO10">
        <v>10.975607999999998</v>
      </c>
      <c r="AP10">
        <v>3.3758042327007729</v>
      </c>
      <c r="AQ10">
        <v>14.673120000000003</v>
      </c>
      <c r="AR10">
        <v>22.790299999999998</v>
      </c>
      <c r="AS10">
        <v>14.1792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748.08997736023127</v>
      </c>
      <c r="DN10">
        <v>26.812237842766628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139.9953962133855</v>
      </c>
      <c r="L11">
        <v>3.1075132363253855</v>
      </c>
      <c r="M11">
        <v>63.77437514073408</v>
      </c>
      <c r="N11">
        <v>51.878453038674039</v>
      </c>
      <c r="O11">
        <v>73.283716967501462</v>
      </c>
      <c r="P11">
        <v>20.157611455265563</v>
      </c>
      <c r="Q11">
        <v>0</v>
      </c>
      <c r="R11">
        <v>5.9959024695652179</v>
      </c>
      <c r="S11">
        <v>5.5712904016326528</v>
      </c>
      <c r="T11">
        <v>0</v>
      </c>
      <c r="U11">
        <v>50.73341813556241</v>
      </c>
      <c r="V11">
        <v>5.1878308501314629</v>
      </c>
      <c r="W11">
        <v>18.655409556313995</v>
      </c>
      <c r="X11">
        <v>43.188815165876775</v>
      </c>
      <c r="Y11">
        <v>0</v>
      </c>
      <c r="Z11">
        <v>0</v>
      </c>
      <c r="AA11">
        <v>18.738439250802877</v>
      </c>
      <c r="AB11">
        <v>0</v>
      </c>
      <c r="AC11">
        <v>0</v>
      </c>
      <c r="AD11">
        <v>16.071540000000002</v>
      </c>
      <c r="AE11">
        <v>7.2127999999999997</v>
      </c>
      <c r="AF11">
        <v>4.1010000000000009</v>
      </c>
      <c r="AG11">
        <v>19.915081439999998</v>
      </c>
      <c r="AH11">
        <v>67.171079999999989</v>
      </c>
      <c r="AI11">
        <v>0</v>
      </c>
      <c r="AJ11">
        <v>0</v>
      </c>
      <c r="AK11">
        <v>22.296000000000003</v>
      </c>
      <c r="AL11">
        <v>63.37039</v>
      </c>
      <c r="AM11">
        <v>6.9405023999999997</v>
      </c>
      <c r="AN11">
        <v>0</v>
      </c>
      <c r="AO11">
        <v>10.975607999999998</v>
      </c>
      <c r="AP11">
        <v>3.3758042327007729</v>
      </c>
      <c r="AQ11">
        <v>7.3365600000000013</v>
      </c>
      <c r="AR11">
        <v>22.790299999999998</v>
      </c>
      <c r="AS11">
        <v>14.1792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739.49967664759845</v>
      </c>
      <c r="DN11">
        <v>26.504361306873726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139.9953962133855</v>
      </c>
      <c r="L12">
        <v>3.1075132363253855</v>
      </c>
      <c r="M12">
        <v>63.77437514073408</v>
      </c>
      <c r="N12">
        <v>51.878453038674039</v>
      </c>
      <c r="O12">
        <v>73.283716967501462</v>
      </c>
      <c r="P12">
        <v>20.449304373936542</v>
      </c>
      <c r="Q12">
        <v>0</v>
      </c>
      <c r="R12">
        <v>5.9959024695652179</v>
      </c>
      <c r="S12">
        <v>5.5712904016326528</v>
      </c>
      <c r="T12">
        <v>0</v>
      </c>
      <c r="U12">
        <v>50.73341813556241</v>
      </c>
      <c r="V12">
        <v>5.1878308501314629</v>
      </c>
      <c r="W12">
        <v>18.655409556313995</v>
      </c>
      <c r="X12">
        <v>43.188815165876775</v>
      </c>
      <c r="Y12">
        <v>0</v>
      </c>
      <c r="Z12">
        <v>0</v>
      </c>
      <c r="AA12">
        <v>18.738439250802877</v>
      </c>
      <c r="AB12">
        <v>0</v>
      </c>
      <c r="AC12">
        <v>0</v>
      </c>
      <c r="AD12">
        <v>16.071540000000002</v>
      </c>
      <c r="AE12">
        <v>7.2127999999999997</v>
      </c>
      <c r="AF12">
        <v>4.1010000000000009</v>
      </c>
      <c r="AG12">
        <v>19.915081439999998</v>
      </c>
      <c r="AH12">
        <v>67.171079999999989</v>
      </c>
      <c r="AI12">
        <v>0</v>
      </c>
      <c r="AJ12">
        <v>0</v>
      </c>
      <c r="AK12">
        <v>22.296000000000003</v>
      </c>
      <c r="AL12">
        <v>63.37039</v>
      </c>
      <c r="AM12">
        <v>6.9405023999999997</v>
      </c>
      <c r="AN12">
        <v>0</v>
      </c>
      <c r="AO12">
        <v>10.975607999999998</v>
      </c>
      <c r="AP12">
        <v>3.3758042327007729</v>
      </c>
      <c r="AQ12">
        <v>7.3365600000000013</v>
      </c>
      <c r="AR12">
        <v>20.8507</v>
      </c>
      <c r="AS12">
        <v>14.1792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737.90878732697183</v>
      </c>
      <c r="DN12">
        <v>26.447343546171339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139.9953962133855</v>
      </c>
      <c r="L13">
        <v>3.1075195778684965</v>
      </c>
      <c r="M13">
        <v>63.77437514073408</v>
      </c>
      <c r="N13">
        <v>51.878453038674039</v>
      </c>
      <c r="O13">
        <v>73.283716967501462</v>
      </c>
      <c r="P13">
        <v>20.376381215469614</v>
      </c>
      <c r="Q13">
        <v>0</v>
      </c>
      <c r="R13">
        <v>5.7882247285464103</v>
      </c>
      <c r="S13">
        <v>5.6329650104923337</v>
      </c>
      <c r="T13">
        <v>0</v>
      </c>
      <c r="U13">
        <v>50.73341813556241</v>
      </c>
      <c r="V13">
        <v>5.1878308501314629</v>
      </c>
      <c r="W13">
        <v>18.655409556313995</v>
      </c>
      <c r="X13">
        <v>43.188815165876775</v>
      </c>
      <c r="Y13">
        <v>0</v>
      </c>
      <c r="Z13">
        <v>0</v>
      </c>
      <c r="AA13">
        <v>18.738439250802877</v>
      </c>
      <c r="AB13">
        <v>0</v>
      </c>
      <c r="AC13">
        <v>0</v>
      </c>
      <c r="AD13">
        <v>16.071540000000002</v>
      </c>
      <c r="AE13">
        <v>14.651</v>
      </c>
      <c r="AF13">
        <v>4.1010000000000009</v>
      </c>
      <c r="AG13">
        <v>19.915081439999998</v>
      </c>
      <c r="AH13">
        <v>67.171079999999989</v>
      </c>
      <c r="AI13">
        <v>0</v>
      </c>
      <c r="AJ13">
        <v>0</v>
      </c>
      <c r="AK13">
        <v>22.296000000000003</v>
      </c>
      <c r="AL13">
        <v>63.37039</v>
      </c>
      <c r="AM13">
        <v>6.9405023999999997</v>
      </c>
      <c r="AN13">
        <v>0</v>
      </c>
      <c r="AO13">
        <v>10.975607999999998</v>
      </c>
      <c r="AP13">
        <v>5.0637063490511593</v>
      </c>
      <c r="AQ13">
        <v>7.3365600000000013</v>
      </c>
      <c r="AR13">
        <v>20.8507</v>
      </c>
      <c r="AS13">
        <v>14.1792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746.50768246043822</v>
      </c>
      <c r="DN13">
        <v>26.755630579972205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139.9953962133855</v>
      </c>
      <c r="L14">
        <v>3.1075195778684965</v>
      </c>
      <c r="M14">
        <v>63.77437514073408</v>
      </c>
      <c r="N14">
        <v>51.878453038674039</v>
      </c>
      <c r="O14">
        <v>73.283716967501462</v>
      </c>
      <c r="P14">
        <v>20.376381215469614</v>
      </c>
      <c r="Q14">
        <v>0</v>
      </c>
      <c r="R14">
        <v>5.7882247285464103</v>
      </c>
      <c r="S14">
        <v>5.6329650104923337</v>
      </c>
      <c r="T14">
        <v>0</v>
      </c>
      <c r="U14">
        <v>50.73341813556241</v>
      </c>
      <c r="V14">
        <v>5.1878308501314629</v>
      </c>
      <c r="W14">
        <v>18.655409556313995</v>
      </c>
      <c r="X14">
        <v>43.188815165876775</v>
      </c>
      <c r="Y14">
        <v>0</v>
      </c>
      <c r="Z14">
        <v>0</v>
      </c>
      <c r="AA14">
        <v>18.738439250802877</v>
      </c>
      <c r="AB14">
        <v>0</v>
      </c>
      <c r="AC14">
        <v>0</v>
      </c>
      <c r="AD14">
        <v>16.071540000000002</v>
      </c>
      <c r="AE14">
        <v>14.651</v>
      </c>
      <c r="AF14">
        <v>4.1010000000000009</v>
      </c>
      <c r="AG14">
        <v>19.915081439999998</v>
      </c>
      <c r="AH14">
        <v>67.171079999999989</v>
      </c>
      <c r="AI14">
        <v>0</v>
      </c>
      <c r="AJ14">
        <v>0</v>
      </c>
      <c r="AK14">
        <v>22.296000000000003</v>
      </c>
      <c r="AL14">
        <v>63.37039</v>
      </c>
      <c r="AM14">
        <v>6.9405023999999997</v>
      </c>
      <c r="AN14">
        <v>0</v>
      </c>
      <c r="AO14">
        <v>10.975607999999998</v>
      </c>
      <c r="AP14">
        <v>5.0637063490511593</v>
      </c>
      <c r="AQ14">
        <v>7.3365600000000013</v>
      </c>
      <c r="AR14">
        <v>20.8507</v>
      </c>
      <c r="AS14">
        <v>14.1792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746.50768246043822</v>
      </c>
      <c r="DN14">
        <v>26.755630579972205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139.9953962133855</v>
      </c>
      <c r="L15">
        <v>3.1075195778684965</v>
      </c>
      <c r="M15">
        <v>63.77437514073408</v>
      </c>
      <c r="N15">
        <v>51.878453038674039</v>
      </c>
      <c r="O15">
        <v>73.283716967501462</v>
      </c>
      <c r="P15">
        <v>20.303458009880032</v>
      </c>
      <c r="Q15">
        <v>0</v>
      </c>
      <c r="R15">
        <v>8.1513590812913268</v>
      </c>
      <c r="S15">
        <v>5.6329650104923337</v>
      </c>
      <c r="T15">
        <v>0</v>
      </c>
      <c r="U15">
        <v>50.73341813556241</v>
      </c>
      <c r="V15">
        <v>5.1911488836662754</v>
      </c>
      <c r="W15">
        <v>18.657745191005148</v>
      </c>
      <c r="X15">
        <v>43.186343540445485</v>
      </c>
      <c r="Y15">
        <v>0</v>
      </c>
      <c r="Z15">
        <v>0</v>
      </c>
      <c r="AA15">
        <v>18.738439250802877</v>
      </c>
      <c r="AB15">
        <v>0</v>
      </c>
      <c r="AC15">
        <v>0</v>
      </c>
      <c r="AD15">
        <v>16.071540000000002</v>
      </c>
      <c r="AE15">
        <v>14.651</v>
      </c>
      <c r="AF15">
        <v>4.1010000000000009</v>
      </c>
      <c r="AG15">
        <v>19.915081439999998</v>
      </c>
      <c r="AH15">
        <v>67.171079999999989</v>
      </c>
      <c r="AI15">
        <v>0</v>
      </c>
      <c r="AJ15">
        <v>0</v>
      </c>
      <c r="AK15">
        <v>22.296000000000003</v>
      </c>
      <c r="AL15">
        <v>61.549899999999987</v>
      </c>
      <c r="AM15">
        <v>6.9405023999999997</v>
      </c>
      <c r="AN15">
        <v>0</v>
      </c>
      <c r="AO15">
        <v>10.975607999999998</v>
      </c>
      <c r="AP15">
        <v>5.0637063490511593</v>
      </c>
      <c r="AQ15">
        <v>7.3365600000000013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746.79996013030473</v>
      </c>
      <c r="DN15">
        <v>26.76610552437927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139.9953962133855</v>
      </c>
      <c r="L16">
        <v>3.1075195778684965</v>
      </c>
      <c r="M16">
        <v>63.77437514073408</v>
      </c>
      <c r="N16">
        <v>51.878453038674039</v>
      </c>
      <c r="O16">
        <v>73.283716967501462</v>
      </c>
      <c r="P16">
        <v>20.303458009880032</v>
      </c>
      <c r="Q16">
        <v>0</v>
      </c>
      <c r="R16">
        <v>5.7898039017974563</v>
      </c>
      <c r="S16">
        <v>5.6329650104923337</v>
      </c>
      <c r="T16">
        <v>0</v>
      </c>
      <c r="U16">
        <v>50.73341813556241</v>
      </c>
      <c r="V16">
        <v>5.1911488836662754</v>
      </c>
      <c r="W16">
        <v>18.657745191005148</v>
      </c>
      <c r="X16">
        <v>43.186343540445485</v>
      </c>
      <c r="Y16">
        <v>0</v>
      </c>
      <c r="Z16">
        <v>0</v>
      </c>
      <c r="AA16">
        <v>18.738439250802877</v>
      </c>
      <c r="AB16">
        <v>0</v>
      </c>
      <c r="AC16">
        <v>0</v>
      </c>
      <c r="AD16">
        <v>16.071540000000002</v>
      </c>
      <c r="AE16">
        <v>14.651</v>
      </c>
      <c r="AF16">
        <v>4.1010000000000009</v>
      </c>
      <c r="AG16">
        <v>19.915081439999998</v>
      </c>
      <c r="AH16">
        <v>67.171079999999989</v>
      </c>
      <c r="AI16">
        <v>0</v>
      </c>
      <c r="AJ16">
        <v>0</v>
      </c>
      <c r="AK16">
        <v>22.296000000000003</v>
      </c>
      <c r="AL16">
        <v>61.549899999999987</v>
      </c>
      <c r="AM16">
        <v>6.9405023999999997</v>
      </c>
      <c r="AN16">
        <v>0</v>
      </c>
      <c r="AO16">
        <v>10.975607999999998</v>
      </c>
      <c r="AP16">
        <v>5.0637063490511593</v>
      </c>
      <c r="AQ16">
        <v>7.3365600000000013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744.52011493628572</v>
      </c>
      <c r="DN16">
        <v>26.684395538904418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139.9953962133855</v>
      </c>
      <c r="L17">
        <v>3.1075195778684965</v>
      </c>
      <c r="M17">
        <v>63.77437514073408</v>
      </c>
      <c r="N17">
        <v>51.878453038674039</v>
      </c>
      <c r="O17">
        <v>73.283716967501462</v>
      </c>
      <c r="P17">
        <v>20.303458009880032</v>
      </c>
      <c r="Q17">
        <v>0</v>
      </c>
      <c r="R17">
        <v>6.2096221356196413</v>
      </c>
      <c r="S17">
        <v>5.6329650104923337</v>
      </c>
      <c r="T17">
        <v>0</v>
      </c>
      <c r="U17">
        <v>50.73341813556241</v>
      </c>
      <c r="V17">
        <v>5.1914139769452445</v>
      </c>
      <c r="W17">
        <v>4.9991356957649096</v>
      </c>
      <c r="X17">
        <v>43.186343540445485</v>
      </c>
      <c r="Y17">
        <v>0</v>
      </c>
      <c r="Z17">
        <v>0</v>
      </c>
      <c r="AA17">
        <v>18.738439250802877</v>
      </c>
      <c r="AB17">
        <v>0</v>
      </c>
      <c r="AC17">
        <v>0</v>
      </c>
      <c r="AD17">
        <v>16.071540000000002</v>
      </c>
      <c r="AE17">
        <v>14.651</v>
      </c>
      <c r="AF17">
        <v>4.1010000000000009</v>
      </c>
      <c r="AG17">
        <v>19.915081439999998</v>
      </c>
      <c r="AH17">
        <v>67.171079999999989</v>
      </c>
      <c r="AI17">
        <v>0</v>
      </c>
      <c r="AJ17">
        <v>0</v>
      </c>
      <c r="AK17">
        <v>22.296000000000003</v>
      </c>
      <c r="AL17">
        <v>61.549899999999987</v>
      </c>
      <c r="AM17">
        <v>6.9405023999999997</v>
      </c>
      <c r="AN17">
        <v>0</v>
      </c>
      <c r="AO17">
        <v>10.975607999999998</v>
      </c>
      <c r="AP17">
        <v>5.0637063490511593</v>
      </c>
      <c r="AQ17">
        <v>7.3365600000000013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733.61213140801942</v>
      </c>
      <c r="DN17">
        <v>26.293452899031635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139.9953962133855</v>
      </c>
      <c r="L18">
        <v>3.1075195778684965</v>
      </c>
      <c r="M18">
        <v>63.77437514073408</v>
      </c>
      <c r="N18">
        <v>51.878453038674039</v>
      </c>
      <c r="O18">
        <v>73.283716967501462</v>
      </c>
      <c r="P18">
        <v>20.303458009880032</v>
      </c>
      <c r="Q18">
        <v>0</v>
      </c>
      <c r="R18">
        <v>6.0004604200323097</v>
      </c>
      <c r="S18">
        <v>5.6329650104923337</v>
      </c>
      <c r="T18">
        <v>0</v>
      </c>
      <c r="U18">
        <v>50.73341813556241</v>
      </c>
      <c r="V18">
        <v>5.1914139769452445</v>
      </c>
      <c r="W18">
        <v>4.9991356957649096</v>
      </c>
      <c r="X18">
        <v>43.186343540445485</v>
      </c>
      <c r="Y18">
        <v>0</v>
      </c>
      <c r="Z18">
        <v>0</v>
      </c>
      <c r="AA18">
        <v>18.738439250802877</v>
      </c>
      <c r="AB18">
        <v>0</v>
      </c>
      <c r="AC18">
        <v>0</v>
      </c>
      <c r="AD18">
        <v>16.071540000000002</v>
      </c>
      <c r="AE18">
        <v>14.651</v>
      </c>
      <c r="AF18">
        <v>4.1010000000000009</v>
      </c>
      <c r="AG18">
        <v>19.915081439999998</v>
      </c>
      <c r="AH18">
        <v>67.171079999999989</v>
      </c>
      <c r="AI18">
        <v>0</v>
      </c>
      <c r="AJ18">
        <v>0</v>
      </c>
      <c r="AK18">
        <v>22.296000000000003</v>
      </c>
      <c r="AL18">
        <v>61.549899999999987</v>
      </c>
      <c r="AM18">
        <v>6.9405023999999997</v>
      </c>
      <c r="AN18">
        <v>0</v>
      </c>
      <c r="AO18">
        <v>10.975607999999998</v>
      </c>
      <c r="AP18">
        <v>5.0637063490511593</v>
      </c>
      <c r="AQ18">
        <v>7.3365600000000013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733.41020660679374</v>
      </c>
      <c r="DN18">
        <v>26.286215984669973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139.9953962133855</v>
      </c>
      <c r="L19">
        <v>3.1075195778684965</v>
      </c>
      <c r="M19">
        <v>63.77437514073408</v>
      </c>
      <c r="N19">
        <v>51.878453038674039</v>
      </c>
      <c r="O19">
        <v>73.283716967501462</v>
      </c>
      <c r="P19">
        <v>20.303458009880032</v>
      </c>
      <c r="Q19">
        <v>0</v>
      </c>
      <c r="R19">
        <v>6.0004604200323097</v>
      </c>
      <c r="S19">
        <v>5.6329650104923337</v>
      </c>
      <c r="T19">
        <v>0</v>
      </c>
      <c r="U19">
        <v>54.98270479901646</v>
      </c>
      <c r="V19">
        <v>5.1914139769452445</v>
      </c>
      <c r="W19">
        <v>4.9991356957649096</v>
      </c>
      <c r="X19">
        <v>43.186343540445485</v>
      </c>
      <c r="Y19">
        <v>0</v>
      </c>
      <c r="Z19">
        <v>0</v>
      </c>
      <c r="AA19">
        <v>18.738439250802877</v>
      </c>
      <c r="AB19">
        <v>0</v>
      </c>
      <c r="AC19">
        <v>0</v>
      </c>
      <c r="AD19">
        <v>16.071540000000002</v>
      </c>
      <c r="AE19">
        <v>14.651</v>
      </c>
      <c r="AF19">
        <v>4.1010000000000009</v>
      </c>
      <c r="AG19">
        <v>19.915081439999998</v>
      </c>
      <c r="AH19">
        <v>67.171079999999989</v>
      </c>
      <c r="AI19">
        <v>0</v>
      </c>
      <c r="AJ19">
        <v>0</v>
      </c>
      <c r="AK19">
        <v>22.296000000000003</v>
      </c>
      <c r="AL19">
        <v>61.549899999999987</v>
      </c>
      <c r="AM19">
        <v>6.9405023999999997</v>
      </c>
      <c r="AN19">
        <v>0</v>
      </c>
      <c r="AO19">
        <v>10.975607999999998</v>
      </c>
      <c r="AP19">
        <v>5.0637063490511593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728.55726292639963</v>
      </c>
      <c r="DN19">
        <v>26.112286328518039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139.9953962133855</v>
      </c>
      <c r="L20">
        <v>3.1075195778684965</v>
      </c>
      <c r="M20">
        <v>63.77437514073408</v>
      </c>
      <c r="N20">
        <v>51.878453038674039</v>
      </c>
      <c r="O20">
        <v>73.283716967501462</v>
      </c>
      <c r="P20">
        <v>20.303458009880032</v>
      </c>
      <c r="Q20">
        <v>0</v>
      </c>
      <c r="R20">
        <v>6.0004604200323097</v>
      </c>
      <c r="S20">
        <v>5.6329650104923337</v>
      </c>
      <c r="T20">
        <v>0</v>
      </c>
      <c r="U20">
        <v>56.732269071411153</v>
      </c>
      <c r="V20">
        <v>5.1914139769452445</v>
      </c>
      <c r="W20">
        <v>4.9991356957649096</v>
      </c>
      <c r="X20">
        <v>43.186343540445485</v>
      </c>
      <c r="Y20">
        <v>0</v>
      </c>
      <c r="Z20">
        <v>0</v>
      </c>
      <c r="AA20">
        <v>18.738439250802877</v>
      </c>
      <c r="AB20">
        <v>0</v>
      </c>
      <c r="AC20">
        <v>0</v>
      </c>
      <c r="AD20">
        <v>16.071540000000002</v>
      </c>
      <c r="AE20">
        <v>14.651</v>
      </c>
      <c r="AF20">
        <v>4.1010000000000009</v>
      </c>
      <c r="AG20">
        <v>19.915081439999998</v>
      </c>
      <c r="AH20">
        <v>67.171079999999989</v>
      </c>
      <c r="AI20">
        <v>0</v>
      </c>
      <c r="AJ20">
        <v>0</v>
      </c>
      <c r="AK20">
        <v>22.296000000000003</v>
      </c>
      <c r="AL20">
        <v>61.549899999999987</v>
      </c>
      <c r="AM20">
        <v>6.9405023999999997</v>
      </c>
      <c r="AN20">
        <v>0</v>
      </c>
      <c r="AO20">
        <v>10.975607999999998</v>
      </c>
      <c r="AP20">
        <v>5.0637063490511593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730.24629233468067</v>
      </c>
      <c r="DN20">
        <v>26.172821192631773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139.9953962133855</v>
      </c>
      <c r="L21">
        <v>3.1075195778684965</v>
      </c>
      <c r="M21">
        <v>63.77437514073408</v>
      </c>
      <c r="N21">
        <v>51.878453038674039</v>
      </c>
      <c r="O21">
        <v>73.283716967501462</v>
      </c>
      <c r="P21">
        <v>20.303458009880032</v>
      </c>
      <c r="Q21">
        <v>0</v>
      </c>
      <c r="R21">
        <v>8.4753084815803525</v>
      </c>
      <c r="S21">
        <v>5.5993258482142858</v>
      </c>
      <c r="T21">
        <v>0</v>
      </c>
      <c r="U21">
        <v>57.569820661311411</v>
      </c>
      <c r="V21">
        <v>5.1914139769452445</v>
      </c>
      <c r="W21">
        <v>4.9991356957649096</v>
      </c>
      <c r="X21">
        <v>43.186343540445485</v>
      </c>
      <c r="Y21">
        <v>0</v>
      </c>
      <c r="Z21">
        <v>0</v>
      </c>
      <c r="AA21">
        <v>18.738439250802877</v>
      </c>
      <c r="AB21">
        <v>0</v>
      </c>
      <c r="AC21">
        <v>0</v>
      </c>
      <c r="AD21">
        <v>16.071540000000002</v>
      </c>
      <c r="AE21">
        <v>21.131250000000001</v>
      </c>
      <c r="AF21">
        <v>4.1010000000000009</v>
      </c>
      <c r="AG21">
        <v>19.915081439999998</v>
      </c>
      <c r="AH21">
        <v>67.171079999999989</v>
      </c>
      <c r="AI21">
        <v>0</v>
      </c>
      <c r="AJ21">
        <v>0</v>
      </c>
      <c r="AK21">
        <v>22.296000000000003</v>
      </c>
      <c r="AL21">
        <v>61.549899999999987</v>
      </c>
      <c r="AM21">
        <v>6.9405023999999997</v>
      </c>
      <c r="AN21">
        <v>0</v>
      </c>
      <c r="AO21">
        <v>10.975607999999998</v>
      </c>
      <c r="AP21">
        <v>5.0637063490511593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739.66764089392223</v>
      </c>
      <c r="DN21">
        <v>26.510483122560437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139.9953962133855</v>
      </c>
      <c r="L22">
        <v>3.1075195778684965</v>
      </c>
      <c r="M22">
        <v>63.77437514073408</v>
      </c>
      <c r="N22">
        <v>51.878453038674039</v>
      </c>
      <c r="O22">
        <v>73.283716967501462</v>
      </c>
      <c r="P22">
        <v>20.303458009880032</v>
      </c>
      <c r="Q22">
        <v>0</v>
      </c>
      <c r="R22">
        <v>8.4753084815803525</v>
      </c>
      <c r="S22">
        <v>5.5993258482142858</v>
      </c>
      <c r="T22">
        <v>0</v>
      </c>
      <c r="U22">
        <v>58.400086812406293</v>
      </c>
      <c r="V22">
        <v>5.1914139769452445</v>
      </c>
      <c r="W22">
        <v>4.9991356957649096</v>
      </c>
      <c r="X22">
        <v>43.186343540445485</v>
      </c>
      <c r="Y22">
        <v>0</v>
      </c>
      <c r="Z22">
        <v>0</v>
      </c>
      <c r="AA22">
        <v>18.738439250802877</v>
      </c>
      <c r="AB22">
        <v>0</v>
      </c>
      <c r="AC22">
        <v>0</v>
      </c>
      <c r="AD22">
        <v>16.071540000000002</v>
      </c>
      <c r="AE22">
        <v>21.131250000000001</v>
      </c>
      <c r="AF22">
        <v>4.1010000000000009</v>
      </c>
      <c r="AG22">
        <v>19.915081439999998</v>
      </c>
      <c r="AH22">
        <v>67.171079999999989</v>
      </c>
      <c r="AI22">
        <v>0</v>
      </c>
      <c r="AJ22">
        <v>0</v>
      </c>
      <c r="AK22">
        <v>22.296000000000003</v>
      </c>
      <c r="AL22">
        <v>61.549899999999987</v>
      </c>
      <c r="AM22">
        <v>6.9405023999999997</v>
      </c>
      <c r="AN22">
        <v>0</v>
      </c>
      <c r="AO22">
        <v>10.975607999999998</v>
      </c>
      <c r="AP22">
        <v>5.0637063490511593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740.46917983618926</v>
      </c>
      <c r="DN22">
        <v>26.539210331388325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145.01836893851024</v>
      </c>
      <c r="L23">
        <v>3.1075195778684965</v>
      </c>
      <c r="M23">
        <v>63.77437514073408</v>
      </c>
      <c r="N23">
        <v>51.878453038674039</v>
      </c>
      <c r="O23">
        <v>73.283716967501462</v>
      </c>
      <c r="P23">
        <v>20.303458009880032</v>
      </c>
      <c r="Q23">
        <v>0</v>
      </c>
      <c r="R23">
        <v>6.0282488633440527</v>
      </c>
      <c r="S23">
        <v>6.1547487804878047</v>
      </c>
      <c r="T23">
        <v>0</v>
      </c>
      <c r="U23">
        <v>59.239174836601308</v>
      </c>
      <c r="V23">
        <v>5.1914139769452445</v>
      </c>
      <c r="W23">
        <v>4.9991356957649096</v>
      </c>
      <c r="X23">
        <v>43.186343540445485</v>
      </c>
      <c r="Y23">
        <v>0</v>
      </c>
      <c r="Z23">
        <v>0</v>
      </c>
      <c r="AA23">
        <v>18.738439250802877</v>
      </c>
      <c r="AB23">
        <v>0</v>
      </c>
      <c r="AC23">
        <v>0</v>
      </c>
      <c r="AD23">
        <v>16.071540000000002</v>
      </c>
      <c r="AE23">
        <v>21.131250000000001</v>
      </c>
      <c r="AF23">
        <v>4.1010000000000009</v>
      </c>
      <c r="AG23">
        <v>19.915081439999998</v>
      </c>
      <c r="AH23">
        <v>67.171079999999989</v>
      </c>
      <c r="AI23">
        <v>0</v>
      </c>
      <c r="AJ23">
        <v>0</v>
      </c>
      <c r="AK23">
        <v>22.296000000000003</v>
      </c>
      <c r="AL23">
        <v>58.949200000000005</v>
      </c>
      <c r="AM23">
        <v>6.9405023999999997</v>
      </c>
      <c r="AN23">
        <v>0</v>
      </c>
      <c r="AO23">
        <v>10.975607999999998</v>
      </c>
      <c r="AP23">
        <v>5.0637063490511593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741.79151117662559</v>
      </c>
      <c r="DN23">
        <v>26.586603054308981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145.01836893851024</v>
      </c>
      <c r="L24">
        <v>3.1075195778684965</v>
      </c>
      <c r="M24">
        <v>63.77437514073408</v>
      </c>
      <c r="N24">
        <v>51.878453038674039</v>
      </c>
      <c r="O24">
        <v>73.283716967501462</v>
      </c>
      <c r="P24">
        <v>20.303458009880032</v>
      </c>
      <c r="Q24">
        <v>0</v>
      </c>
      <c r="R24">
        <v>6.0282488633440527</v>
      </c>
      <c r="S24">
        <v>6.1547487804878047</v>
      </c>
      <c r="T24">
        <v>0</v>
      </c>
      <c r="U24">
        <v>60.399703682978931</v>
      </c>
      <c r="V24">
        <v>5.1914139769452445</v>
      </c>
      <c r="W24">
        <v>4.9991356957649096</v>
      </c>
      <c r="X24">
        <v>43.186343540445485</v>
      </c>
      <c r="Y24">
        <v>0</v>
      </c>
      <c r="Z24">
        <v>0</v>
      </c>
      <c r="AA24">
        <v>18.738439250802877</v>
      </c>
      <c r="AB24">
        <v>0</v>
      </c>
      <c r="AC24">
        <v>0</v>
      </c>
      <c r="AD24">
        <v>16.071540000000002</v>
      </c>
      <c r="AE24">
        <v>21.131250000000001</v>
      </c>
      <c r="AF24">
        <v>4.1010000000000009</v>
      </c>
      <c r="AG24">
        <v>19.915081439999998</v>
      </c>
      <c r="AH24">
        <v>67.171079999999989</v>
      </c>
      <c r="AI24">
        <v>0</v>
      </c>
      <c r="AJ24">
        <v>0</v>
      </c>
      <c r="AK24">
        <v>22.296000000000003</v>
      </c>
      <c r="AL24">
        <v>58.949200000000005</v>
      </c>
      <c r="AM24">
        <v>6.9405023999999997</v>
      </c>
      <c r="AN24">
        <v>0</v>
      </c>
      <c r="AO24">
        <v>10.975607999999998</v>
      </c>
      <c r="AP24">
        <v>5.0637063490511593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742.91188572491865</v>
      </c>
      <c r="DN24">
        <v>26.626757352393632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145.01836893851024</v>
      </c>
      <c r="L25">
        <v>3.1075195778684965</v>
      </c>
      <c r="M25">
        <v>63.77437514073408</v>
      </c>
      <c r="N25">
        <v>51.878453038674039</v>
      </c>
      <c r="O25">
        <v>73.283716967501462</v>
      </c>
      <c r="P25">
        <v>20.303458009880032</v>
      </c>
      <c r="Q25">
        <v>0</v>
      </c>
      <c r="R25">
        <v>6.442690944155844</v>
      </c>
      <c r="S25">
        <v>6.1547487804878047</v>
      </c>
      <c r="T25">
        <v>0</v>
      </c>
      <c r="U25">
        <v>61.40392313851082</v>
      </c>
      <c r="V25">
        <v>5.1914139769452445</v>
      </c>
      <c r="W25">
        <v>4.9991356957649096</v>
      </c>
      <c r="X25">
        <v>43.186343540445485</v>
      </c>
      <c r="Y25">
        <v>0</v>
      </c>
      <c r="Z25">
        <v>0</v>
      </c>
      <c r="AA25">
        <v>18.738439250802877</v>
      </c>
      <c r="AB25">
        <v>0</v>
      </c>
      <c r="AC25">
        <v>0</v>
      </c>
      <c r="AD25">
        <v>16.071540000000002</v>
      </c>
      <c r="AE25">
        <v>21.131250000000001</v>
      </c>
      <c r="AF25">
        <v>4.1010000000000009</v>
      </c>
      <c r="AG25">
        <v>19.915081439999998</v>
      </c>
      <c r="AH25">
        <v>67.171079999999989</v>
      </c>
      <c r="AI25">
        <v>0</v>
      </c>
      <c r="AJ25">
        <v>0</v>
      </c>
      <c r="AK25">
        <v>22.296000000000003</v>
      </c>
      <c r="AL25">
        <v>58.949200000000005</v>
      </c>
      <c r="AM25">
        <v>6.9405023999999997</v>
      </c>
      <c r="AN25">
        <v>0</v>
      </c>
      <c r="AO25">
        <v>10.975607999999998</v>
      </c>
      <c r="AP25">
        <v>5.0637063490511593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744.28146143312358</v>
      </c>
      <c r="DN25">
        <v>26.675843180532304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145.01836893851024</v>
      </c>
      <c r="L26">
        <v>3.1075195778684965</v>
      </c>
      <c r="M26">
        <v>63.77437514073408</v>
      </c>
      <c r="N26">
        <v>51.878453038674039</v>
      </c>
      <c r="O26">
        <v>73.283716967501462</v>
      </c>
      <c r="P26">
        <v>20.303458009880032</v>
      </c>
      <c r="Q26">
        <v>0</v>
      </c>
      <c r="R26">
        <v>6.442690944155844</v>
      </c>
      <c r="S26">
        <v>6.1547487804878047</v>
      </c>
      <c r="T26">
        <v>0</v>
      </c>
      <c r="U26">
        <v>61.40392313851082</v>
      </c>
      <c r="V26">
        <v>5.1914139769452445</v>
      </c>
      <c r="W26">
        <v>4.9991356957649096</v>
      </c>
      <c r="X26">
        <v>43.186343540445485</v>
      </c>
      <c r="Y26">
        <v>0</v>
      </c>
      <c r="Z26">
        <v>0</v>
      </c>
      <c r="AA26">
        <v>18.738439250802877</v>
      </c>
      <c r="AB26">
        <v>0</v>
      </c>
      <c r="AC26">
        <v>0</v>
      </c>
      <c r="AD26">
        <v>16.071540000000002</v>
      </c>
      <c r="AE26">
        <v>21.131250000000001</v>
      </c>
      <c r="AF26">
        <v>4.1010000000000009</v>
      </c>
      <c r="AG26">
        <v>19.915081439999998</v>
      </c>
      <c r="AH26">
        <v>67.171079999999989</v>
      </c>
      <c r="AI26">
        <v>0</v>
      </c>
      <c r="AJ26">
        <v>0</v>
      </c>
      <c r="AK26">
        <v>22.296000000000003</v>
      </c>
      <c r="AL26">
        <v>58.949200000000005</v>
      </c>
      <c r="AM26">
        <v>6.9405023999999997</v>
      </c>
      <c r="AN26">
        <v>0</v>
      </c>
      <c r="AO26">
        <v>10.975607999999998</v>
      </c>
      <c r="AP26">
        <v>5.0637063490511593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744.28146143312358</v>
      </c>
      <c r="DN26">
        <v>26.675843180532304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145.01836893851024</v>
      </c>
      <c r="L27">
        <v>3.1075195778684965</v>
      </c>
      <c r="M27">
        <v>63.77437514073408</v>
      </c>
      <c r="N27">
        <v>51.878453038674039</v>
      </c>
      <c r="O27">
        <v>73.283716967501462</v>
      </c>
      <c r="P27">
        <v>20.303458009880032</v>
      </c>
      <c r="Q27">
        <v>0</v>
      </c>
      <c r="R27">
        <v>6.0004604200323097</v>
      </c>
      <c r="S27">
        <v>6.1547487804878047</v>
      </c>
      <c r="T27">
        <v>0</v>
      </c>
      <c r="U27">
        <v>61.40392313851082</v>
      </c>
      <c r="V27">
        <v>5.1914139769452445</v>
      </c>
      <c r="W27">
        <v>4.9991356957649096</v>
      </c>
      <c r="X27">
        <v>43.186343540445485</v>
      </c>
      <c r="Y27">
        <v>0</v>
      </c>
      <c r="Z27">
        <v>0</v>
      </c>
      <c r="AA27">
        <v>18.738439250802877</v>
      </c>
      <c r="AB27">
        <v>0</v>
      </c>
      <c r="AC27">
        <v>0</v>
      </c>
      <c r="AD27">
        <v>16.071540000000002</v>
      </c>
      <c r="AE27">
        <v>21.131250000000001</v>
      </c>
      <c r="AF27">
        <v>4.1010000000000009</v>
      </c>
      <c r="AG27">
        <v>19.915081439999998</v>
      </c>
      <c r="AH27">
        <v>67.171079999999989</v>
      </c>
      <c r="AI27">
        <v>0</v>
      </c>
      <c r="AJ27">
        <v>0</v>
      </c>
      <c r="AK27">
        <v>22.296000000000003</v>
      </c>
      <c r="AL27">
        <v>58.949200000000005</v>
      </c>
      <c r="AM27">
        <v>6.9405023999999997</v>
      </c>
      <c r="AN27">
        <v>0</v>
      </c>
      <c r="AO27">
        <v>10.975607999999998</v>
      </c>
      <c r="AP27">
        <v>5.0637063490511593</v>
      </c>
      <c r="AQ27">
        <v>0</v>
      </c>
      <c r="AR27">
        <v>20.8507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743.85453210444098</v>
      </c>
      <c r="DN27">
        <v>26.660541985091392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145.01836893851024</v>
      </c>
      <c r="L28">
        <v>3.1075195778684965</v>
      </c>
      <c r="M28">
        <v>63.77437514073408</v>
      </c>
      <c r="N28">
        <v>51.878453038674039</v>
      </c>
      <c r="O28">
        <v>73.283716967501462</v>
      </c>
      <c r="P28">
        <v>20.303458009880032</v>
      </c>
      <c r="Q28">
        <v>0</v>
      </c>
      <c r="R28">
        <v>9.9969530773918347</v>
      </c>
      <c r="S28">
        <v>6.1547487804878047</v>
      </c>
      <c r="T28">
        <v>0</v>
      </c>
      <c r="U28">
        <v>61.40392313851082</v>
      </c>
      <c r="V28">
        <v>5.1914139769452445</v>
      </c>
      <c r="W28">
        <v>18.665789918699186</v>
      </c>
      <c r="X28">
        <v>43.186343540445485</v>
      </c>
      <c r="Y28">
        <v>0</v>
      </c>
      <c r="Z28">
        <v>0</v>
      </c>
      <c r="AA28">
        <v>18.738439250802877</v>
      </c>
      <c r="AB28">
        <v>0</v>
      </c>
      <c r="AC28">
        <v>0</v>
      </c>
      <c r="AD28">
        <v>16.071540000000002</v>
      </c>
      <c r="AE28">
        <v>21.131250000000001</v>
      </c>
      <c r="AF28">
        <v>4.1010000000000009</v>
      </c>
      <c r="AG28">
        <v>19.915081439999998</v>
      </c>
      <c r="AH28">
        <v>67.171079999999989</v>
      </c>
      <c r="AI28">
        <v>0</v>
      </c>
      <c r="AJ28">
        <v>0</v>
      </c>
      <c r="AK28">
        <v>22.296000000000003</v>
      </c>
      <c r="AL28">
        <v>58.949200000000005</v>
      </c>
      <c r="AM28">
        <v>6.9405023999999997</v>
      </c>
      <c r="AN28">
        <v>0</v>
      </c>
      <c r="AO28">
        <v>10.975607999999998</v>
      </c>
      <c r="AP28">
        <v>5.0637063490511593</v>
      </c>
      <c r="AQ28">
        <v>0</v>
      </c>
      <c r="AR28">
        <v>22.790299999999998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762.77902403069561</v>
      </c>
      <c r="DN28">
        <v>27.338796939130646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145.01836893851024</v>
      </c>
      <c r="L29">
        <v>3.1075858030634578</v>
      </c>
      <c r="M29">
        <v>63.77437514073408</v>
      </c>
      <c r="N29">
        <v>51.878453038674039</v>
      </c>
      <c r="O29">
        <v>73.283716967501462</v>
      </c>
      <c r="P29">
        <v>20.303458009880032</v>
      </c>
      <c r="Q29">
        <v>0</v>
      </c>
      <c r="R29">
        <v>14.668863000000004</v>
      </c>
      <c r="S29">
        <v>6.1547487804878047</v>
      </c>
      <c r="T29">
        <v>0</v>
      </c>
      <c r="U29">
        <v>61.40392313851082</v>
      </c>
      <c r="V29">
        <v>5.0229177836134458</v>
      </c>
      <c r="W29">
        <v>18.66223102399459</v>
      </c>
      <c r="X29">
        <v>43.034838252336449</v>
      </c>
      <c r="Y29">
        <v>0</v>
      </c>
      <c r="Z29">
        <v>0</v>
      </c>
      <c r="AA29">
        <v>18.738439250802877</v>
      </c>
      <c r="AB29">
        <v>0</v>
      </c>
      <c r="AC29">
        <v>0</v>
      </c>
      <c r="AD29">
        <v>16.071540000000002</v>
      </c>
      <c r="AE29">
        <v>21.131250000000001</v>
      </c>
      <c r="AF29">
        <v>4.1010000000000009</v>
      </c>
      <c r="AG29">
        <v>19.915081439999998</v>
      </c>
      <c r="AH29">
        <v>67.171079999999989</v>
      </c>
      <c r="AI29">
        <v>0</v>
      </c>
      <c r="AJ29">
        <v>0</v>
      </c>
      <c r="AK29">
        <v>22.296000000000003</v>
      </c>
      <c r="AL29">
        <v>58.949200000000005</v>
      </c>
      <c r="AM29">
        <v>6.9405023999999997</v>
      </c>
      <c r="AN29">
        <v>0</v>
      </c>
      <c r="AO29">
        <v>10.975607999999998</v>
      </c>
      <c r="AP29">
        <v>5.0637063490511593</v>
      </c>
      <c r="AQ29">
        <v>0</v>
      </c>
      <c r="AR29">
        <v>22.790299999999998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766.97698462397943</v>
      </c>
      <c r="DN29">
        <v>27.489252117504556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145.01836893851024</v>
      </c>
      <c r="L30">
        <v>3.1075858030634578</v>
      </c>
      <c r="M30">
        <v>63.77437514073408</v>
      </c>
      <c r="N30">
        <v>51.878453038674039</v>
      </c>
      <c r="O30">
        <v>73.283716967501462</v>
      </c>
      <c r="P30">
        <v>20.303458009880032</v>
      </c>
      <c r="Q30">
        <v>0</v>
      </c>
      <c r="R30">
        <v>14.99585749792875</v>
      </c>
      <c r="S30">
        <v>6.1547487804878047</v>
      </c>
      <c r="T30">
        <v>0</v>
      </c>
      <c r="U30">
        <v>61.40392313851082</v>
      </c>
      <c r="V30">
        <v>5.1888631097560971</v>
      </c>
      <c r="W30">
        <v>18.66223102399459</v>
      </c>
      <c r="X30">
        <v>43.193213376401296</v>
      </c>
      <c r="Y30">
        <v>0</v>
      </c>
      <c r="Z30">
        <v>0</v>
      </c>
      <c r="AA30">
        <v>18.738439250802877</v>
      </c>
      <c r="AB30">
        <v>0</v>
      </c>
      <c r="AC30">
        <v>0</v>
      </c>
      <c r="AD30">
        <v>16.071540000000002</v>
      </c>
      <c r="AE30">
        <v>21.131250000000001</v>
      </c>
      <c r="AF30">
        <v>4.1010000000000009</v>
      </c>
      <c r="AG30">
        <v>19.915081439999998</v>
      </c>
      <c r="AH30">
        <v>67.171079999999989</v>
      </c>
      <c r="AI30">
        <v>0</v>
      </c>
      <c r="AJ30">
        <v>0</v>
      </c>
      <c r="AK30">
        <v>22.296000000000003</v>
      </c>
      <c r="AL30">
        <v>58.949200000000005</v>
      </c>
      <c r="AM30">
        <v>6.9405023999999997</v>
      </c>
      <c r="AN30">
        <v>0</v>
      </c>
      <c r="AO30">
        <v>10.975607999999998</v>
      </c>
      <c r="AP30">
        <v>5.0637063490511593</v>
      </c>
      <c r="AQ30">
        <v>0</v>
      </c>
      <c r="AR30">
        <v>20.8507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765.73327431407017</v>
      </c>
      <c r="DN30">
        <v>27.444677375549958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145.01836893851024</v>
      </c>
      <c r="L31">
        <v>3.1075858030634578</v>
      </c>
      <c r="M31">
        <v>63.77437514073408</v>
      </c>
      <c r="N31">
        <v>51.878453038674039</v>
      </c>
      <c r="O31">
        <v>73.283716967501462</v>
      </c>
      <c r="P31">
        <v>20.303458009880032</v>
      </c>
      <c r="Q31">
        <v>0</v>
      </c>
      <c r="R31">
        <v>18.004143646408838</v>
      </c>
      <c r="S31">
        <v>5.996882235204855</v>
      </c>
      <c r="T31">
        <v>0</v>
      </c>
      <c r="U31">
        <v>61.40392313851082</v>
      </c>
      <c r="V31">
        <v>5.1888631097560971</v>
      </c>
      <c r="W31">
        <v>18.66223102399459</v>
      </c>
      <c r="X31">
        <v>43.193213376401296</v>
      </c>
      <c r="Y31">
        <v>0</v>
      </c>
      <c r="Z31">
        <v>0</v>
      </c>
      <c r="AA31">
        <v>18.738439250802877</v>
      </c>
      <c r="AB31">
        <v>0</v>
      </c>
      <c r="AC31">
        <v>0</v>
      </c>
      <c r="AD31">
        <v>16.071540000000002</v>
      </c>
      <c r="AE31">
        <v>14.651</v>
      </c>
      <c r="AF31">
        <v>4.1010000000000009</v>
      </c>
      <c r="AG31">
        <v>19.915081439999998</v>
      </c>
      <c r="AH31">
        <v>67.171079999999989</v>
      </c>
      <c r="AI31">
        <v>0</v>
      </c>
      <c r="AJ31">
        <v>0</v>
      </c>
      <c r="AK31">
        <v>22.296000000000003</v>
      </c>
      <c r="AL31">
        <v>58.949200000000005</v>
      </c>
      <c r="AM31">
        <v>6.9405023999999997</v>
      </c>
      <c r="AN31">
        <v>0</v>
      </c>
      <c r="AO31">
        <v>10.975607999999998</v>
      </c>
      <c r="AP31">
        <v>5.0637063490511593</v>
      </c>
      <c r="AQ31">
        <v>0</v>
      </c>
      <c r="AR31">
        <v>20.8507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762.22903606054842</v>
      </c>
      <c r="DN31">
        <v>27.319085232268932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145.01836893851024</v>
      </c>
      <c r="L32">
        <v>3.1075858030634578</v>
      </c>
      <c r="M32">
        <v>63.77437514073408</v>
      </c>
      <c r="N32">
        <v>51.878453038674039</v>
      </c>
      <c r="O32">
        <v>73.283716967501462</v>
      </c>
      <c r="P32">
        <v>20.303458009880032</v>
      </c>
      <c r="Q32">
        <v>0</v>
      </c>
      <c r="R32">
        <v>18.004143646408838</v>
      </c>
      <c r="S32">
        <v>5.996882235204855</v>
      </c>
      <c r="T32">
        <v>0</v>
      </c>
      <c r="U32">
        <v>61.40392313851082</v>
      </c>
      <c r="V32">
        <v>5.1888631097560971</v>
      </c>
      <c r="W32">
        <v>18.66223102399459</v>
      </c>
      <c r="X32">
        <v>43.193213376401296</v>
      </c>
      <c r="Y32">
        <v>0</v>
      </c>
      <c r="Z32">
        <v>0</v>
      </c>
      <c r="AA32">
        <v>18.738439250802877</v>
      </c>
      <c r="AB32">
        <v>0</v>
      </c>
      <c r="AC32">
        <v>0</v>
      </c>
      <c r="AD32">
        <v>16.071540000000002</v>
      </c>
      <c r="AE32">
        <v>14.651</v>
      </c>
      <c r="AF32">
        <v>4.1010000000000009</v>
      </c>
      <c r="AG32">
        <v>19.915081439999998</v>
      </c>
      <c r="AH32">
        <v>67.171079999999989</v>
      </c>
      <c r="AI32">
        <v>0</v>
      </c>
      <c r="AJ32">
        <v>0</v>
      </c>
      <c r="AK32">
        <v>22.296000000000003</v>
      </c>
      <c r="AL32">
        <v>58.949200000000005</v>
      </c>
      <c r="AM32">
        <v>6.9405023999999997</v>
      </c>
      <c r="AN32">
        <v>0</v>
      </c>
      <c r="AO32">
        <v>10.975607999999998</v>
      </c>
      <c r="AP32">
        <v>5.0637063490511593</v>
      </c>
      <c r="AQ32">
        <v>0</v>
      </c>
      <c r="AR32">
        <v>20.8507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762.22903606054842</v>
      </c>
      <c r="DN32">
        <v>27.319085232268932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144.59424899916419</v>
      </c>
      <c r="L33">
        <v>3.1075858030634578</v>
      </c>
      <c r="M33">
        <v>63.77437514073408</v>
      </c>
      <c r="N33">
        <v>51.878453038674039</v>
      </c>
      <c r="O33">
        <v>73.283716967501462</v>
      </c>
      <c r="P33">
        <v>20.303458009880032</v>
      </c>
      <c r="Q33">
        <v>0</v>
      </c>
      <c r="R33">
        <v>18.644662485017975</v>
      </c>
      <c r="S33">
        <v>5.996882235204855</v>
      </c>
      <c r="T33">
        <v>0</v>
      </c>
      <c r="U33">
        <v>61.40392313851082</v>
      </c>
      <c r="V33">
        <v>5.1914139769452445</v>
      </c>
      <c r="W33">
        <v>18.66264451718494</v>
      </c>
      <c r="X33">
        <v>43.192813989799113</v>
      </c>
      <c r="Y33">
        <v>0</v>
      </c>
      <c r="Z33">
        <v>0</v>
      </c>
      <c r="AA33">
        <v>18.738439250802877</v>
      </c>
      <c r="AB33">
        <v>0</v>
      </c>
      <c r="AC33">
        <v>0</v>
      </c>
      <c r="AD33">
        <v>16.071540000000002</v>
      </c>
      <c r="AE33">
        <v>14.651</v>
      </c>
      <c r="AF33">
        <v>4.1010000000000009</v>
      </c>
      <c r="AG33">
        <v>19.915081439999998</v>
      </c>
      <c r="AH33">
        <v>67.171079999999989</v>
      </c>
      <c r="AI33">
        <v>0</v>
      </c>
      <c r="AJ33">
        <v>0</v>
      </c>
      <c r="AK33">
        <v>22.296000000000003</v>
      </c>
      <c r="AL33">
        <v>58.082299999999996</v>
      </c>
      <c r="AM33">
        <v>6.9405023999999997</v>
      </c>
      <c r="AN33">
        <v>0</v>
      </c>
      <c r="AO33">
        <v>10.975607999999998</v>
      </c>
      <c r="AP33">
        <v>5.0637063490511593</v>
      </c>
      <c r="AQ33">
        <v>0</v>
      </c>
      <c r="AR33">
        <v>20.8507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761.60351911088071</v>
      </c>
      <c r="DN33">
        <v>27.296666054976946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144.59424899916419</v>
      </c>
      <c r="L34">
        <v>3.1075858030634578</v>
      </c>
      <c r="M34">
        <v>63.77437514073408</v>
      </c>
      <c r="N34">
        <v>51.878453038674039</v>
      </c>
      <c r="O34">
        <v>73.283716967501462</v>
      </c>
      <c r="P34">
        <v>20.303458009880032</v>
      </c>
      <c r="Q34">
        <v>0</v>
      </c>
      <c r="R34">
        <v>18.003562786816854</v>
      </c>
      <c r="S34">
        <v>6.0183471269841258</v>
      </c>
      <c r="T34">
        <v>0</v>
      </c>
      <c r="U34">
        <v>61.40392313851082</v>
      </c>
      <c r="V34">
        <v>5.1914139769452445</v>
      </c>
      <c r="W34">
        <v>18.66264451718494</v>
      </c>
      <c r="X34">
        <v>43.192813989799113</v>
      </c>
      <c r="Y34">
        <v>0</v>
      </c>
      <c r="Z34">
        <v>0</v>
      </c>
      <c r="AA34">
        <v>18.738439250802877</v>
      </c>
      <c r="AB34">
        <v>0</v>
      </c>
      <c r="AC34">
        <v>0</v>
      </c>
      <c r="AD34">
        <v>16.071540000000002</v>
      </c>
      <c r="AE34">
        <v>14.651</v>
      </c>
      <c r="AF34">
        <v>4.1010000000000009</v>
      </c>
      <c r="AG34">
        <v>19.915081439999998</v>
      </c>
      <c r="AH34">
        <v>67.171079999999989</v>
      </c>
      <c r="AI34">
        <v>0</v>
      </c>
      <c r="AJ34">
        <v>0</v>
      </c>
      <c r="AK34">
        <v>22.296000000000003</v>
      </c>
      <c r="AL34">
        <v>58.082299999999996</v>
      </c>
      <c r="AM34">
        <v>6.9405023999999997</v>
      </c>
      <c r="AN34">
        <v>0</v>
      </c>
      <c r="AO34">
        <v>10.975607999999998</v>
      </c>
      <c r="AP34">
        <v>5.0637063490511593</v>
      </c>
      <c r="AQ34">
        <v>0</v>
      </c>
      <c r="AR34">
        <v>20.8507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761.00532378810624</v>
      </c>
      <c r="DN34">
        <v>27.275226571329696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144.59424899916419</v>
      </c>
      <c r="L35">
        <v>3.1075858030634578</v>
      </c>
      <c r="M35">
        <v>63.77437514073408</v>
      </c>
      <c r="N35">
        <v>51.878453038674039</v>
      </c>
      <c r="O35">
        <v>73.283716967501462</v>
      </c>
      <c r="P35">
        <v>20.303458009880032</v>
      </c>
      <c r="Q35">
        <v>0</v>
      </c>
      <c r="R35">
        <v>18.003562786816854</v>
      </c>
      <c r="S35">
        <v>6.0183471269841258</v>
      </c>
      <c r="T35">
        <v>0</v>
      </c>
      <c r="U35">
        <v>61.40392313851082</v>
      </c>
      <c r="V35">
        <v>5.1914139769452445</v>
      </c>
      <c r="W35">
        <v>18.66264451718494</v>
      </c>
      <c r="X35">
        <v>44.738900985947637</v>
      </c>
      <c r="Y35">
        <v>0</v>
      </c>
      <c r="Z35">
        <v>0</v>
      </c>
      <c r="AA35">
        <v>18.738439250802877</v>
      </c>
      <c r="AB35">
        <v>0</v>
      </c>
      <c r="AC35">
        <v>0</v>
      </c>
      <c r="AD35">
        <v>16.071540000000002</v>
      </c>
      <c r="AE35">
        <v>14.651</v>
      </c>
      <c r="AF35">
        <v>5.4680000000000009</v>
      </c>
      <c r="AG35">
        <v>19.915081439999998</v>
      </c>
      <c r="AH35">
        <v>67.171079999999989</v>
      </c>
      <c r="AI35">
        <v>0</v>
      </c>
      <c r="AJ35">
        <v>0</v>
      </c>
      <c r="AK35">
        <v>22.296000000000003</v>
      </c>
      <c r="AL35">
        <v>58.082299999999996</v>
      </c>
      <c r="AM35">
        <v>6.9405023999999997</v>
      </c>
      <c r="AN35">
        <v>0</v>
      </c>
      <c r="AO35">
        <v>10.975607999999998</v>
      </c>
      <c r="AP35">
        <v>5.0637063490511593</v>
      </c>
      <c r="AQ35">
        <v>0</v>
      </c>
      <c r="AR35">
        <v>20.8507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763.81761772524783</v>
      </c>
      <c r="DN35">
        <v>27.376019630336444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144.59424899916419</v>
      </c>
      <c r="L36">
        <v>3.1075858030634578</v>
      </c>
      <c r="M36">
        <v>63.77437514073408</v>
      </c>
      <c r="N36">
        <v>51.878453038674039</v>
      </c>
      <c r="O36">
        <v>73.283716967501462</v>
      </c>
      <c r="P36">
        <v>20.303458009880032</v>
      </c>
      <c r="Q36">
        <v>0</v>
      </c>
      <c r="R36">
        <v>18.003562786816854</v>
      </c>
      <c r="S36">
        <v>6.0183471269841258</v>
      </c>
      <c r="T36">
        <v>0</v>
      </c>
      <c r="U36">
        <v>61.40392313851082</v>
      </c>
      <c r="V36">
        <v>5.1914139769452445</v>
      </c>
      <c r="W36">
        <v>18.66264451718494</v>
      </c>
      <c r="X36">
        <v>44.739752245954698</v>
      </c>
      <c r="Y36">
        <v>0</v>
      </c>
      <c r="Z36">
        <v>0</v>
      </c>
      <c r="AA36">
        <v>18.738439250802877</v>
      </c>
      <c r="AB36">
        <v>0</v>
      </c>
      <c r="AC36">
        <v>0</v>
      </c>
      <c r="AD36">
        <v>16.071540000000002</v>
      </c>
      <c r="AE36">
        <v>14.651</v>
      </c>
      <c r="AF36">
        <v>5.4680000000000009</v>
      </c>
      <c r="AG36">
        <v>19.915081439999998</v>
      </c>
      <c r="AH36">
        <v>67.171079999999989</v>
      </c>
      <c r="AI36">
        <v>0</v>
      </c>
      <c r="AJ36">
        <v>0</v>
      </c>
      <c r="AK36">
        <v>22.296000000000003</v>
      </c>
      <c r="AL36">
        <v>58.082299999999996</v>
      </c>
      <c r="AM36">
        <v>6.9405023999999997</v>
      </c>
      <c r="AN36">
        <v>0</v>
      </c>
      <c r="AO36">
        <v>10.975607999999998</v>
      </c>
      <c r="AP36">
        <v>5.0637063490511593</v>
      </c>
      <c r="AQ36">
        <v>0</v>
      </c>
      <c r="AR36">
        <v>20.8507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763.81843966039003</v>
      </c>
      <c r="DN36">
        <v>27.376048955201469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144.59424899916419</v>
      </c>
      <c r="L37">
        <v>3.1075858030634578</v>
      </c>
      <c r="M37">
        <v>63.77437514073408</v>
      </c>
      <c r="N37">
        <v>51.878453038674039</v>
      </c>
      <c r="O37">
        <v>73.283716967501462</v>
      </c>
      <c r="P37">
        <v>20.303458009880032</v>
      </c>
      <c r="Q37">
        <v>0</v>
      </c>
      <c r="R37">
        <v>18.003562786816854</v>
      </c>
      <c r="S37">
        <v>6.0183471269841258</v>
      </c>
      <c r="T37">
        <v>0</v>
      </c>
      <c r="U37">
        <v>61.40392313851082</v>
      </c>
      <c r="V37">
        <v>5.1914139769452445</v>
      </c>
      <c r="W37">
        <v>18.66264451718494</v>
      </c>
      <c r="X37">
        <v>43.194191489361707</v>
      </c>
      <c r="Y37">
        <v>0</v>
      </c>
      <c r="Z37">
        <v>0</v>
      </c>
      <c r="AA37">
        <v>18.738439250802877</v>
      </c>
      <c r="AB37">
        <v>0</v>
      </c>
      <c r="AC37">
        <v>0</v>
      </c>
      <c r="AD37">
        <v>16.071540000000002</v>
      </c>
      <c r="AE37">
        <v>14.651</v>
      </c>
      <c r="AF37">
        <v>5.4680000000000009</v>
      </c>
      <c r="AG37">
        <v>19.915081439999998</v>
      </c>
      <c r="AH37">
        <v>67.171079999999989</v>
      </c>
      <c r="AI37">
        <v>0</v>
      </c>
      <c r="AJ37">
        <v>0</v>
      </c>
      <c r="AK37">
        <v>22.296000000000003</v>
      </c>
      <c r="AL37">
        <v>57.215399999999988</v>
      </c>
      <c r="AM37">
        <v>6.9405023999999997</v>
      </c>
      <c r="AN37">
        <v>0</v>
      </c>
      <c r="AO37">
        <v>12.266855999999999</v>
      </c>
      <c r="AP37">
        <v>3.3758042327007729</v>
      </c>
      <c r="AQ37">
        <v>0</v>
      </c>
      <c r="AR37">
        <v>20.8507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761.10661869387945</v>
      </c>
      <c r="DN37">
        <v>27.278755048768645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144.59424899916419</v>
      </c>
      <c r="L38">
        <v>3.1075858030634578</v>
      </c>
      <c r="M38">
        <v>63.77437514073408</v>
      </c>
      <c r="N38">
        <v>51.878453038674039</v>
      </c>
      <c r="O38">
        <v>73.283716967501462</v>
      </c>
      <c r="P38">
        <v>20.303458009880032</v>
      </c>
      <c r="Q38">
        <v>0</v>
      </c>
      <c r="R38">
        <v>18.003562786816854</v>
      </c>
      <c r="S38">
        <v>6.0183471269841258</v>
      </c>
      <c r="T38">
        <v>0</v>
      </c>
      <c r="U38">
        <v>61.40392313851082</v>
      </c>
      <c r="V38">
        <v>5.1914139769452445</v>
      </c>
      <c r="W38">
        <v>18.66264451718494</v>
      </c>
      <c r="X38">
        <v>43.194191489361707</v>
      </c>
      <c r="Y38">
        <v>0</v>
      </c>
      <c r="Z38">
        <v>0</v>
      </c>
      <c r="AA38">
        <v>18.738439250802877</v>
      </c>
      <c r="AB38">
        <v>0</v>
      </c>
      <c r="AC38">
        <v>0</v>
      </c>
      <c r="AD38">
        <v>16.071540000000002</v>
      </c>
      <c r="AE38">
        <v>14.651</v>
      </c>
      <c r="AF38">
        <v>5.4680000000000009</v>
      </c>
      <c r="AG38">
        <v>19.915081439999998</v>
      </c>
      <c r="AH38">
        <v>67.171079999999989</v>
      </c>
      <c r="AI38">
        <v>0</v>
      </c>
      <c r="AJ38">
        <v>0</v>
      </c>
      <c r="AK38">
        <v>22.296000000000003</v>
      </c>
      <c r="AL38">
        <v>57.215399999999988</v>
      </c>
      <c r="AM38">
        <v>6.9405023999999997</v>
      </c>
      <c r="AN38">
        <v>0</v>
      </c>
      <c r="AO38">
        <v>12.266855999999999</v>
      </c>
      <c r="AP38">
        <v>3.3758042327007729</v>
      </c>
      <c r="AQ38">
        <v>0</v>
      </c>
      <c r="AR38">
        <v>20.8507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761.10661869387945</v>
      </c>
      <c r="DN38">
        <v>27.278755048768645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145.01919753360738</v>
      </c>
      <c r="L39">
        <v>3.1075858030634578</v>
      </c>
      <c r="M39">
        <v>63.77437514073408</v>
      </c>
      <c r="N39">
        <v>51.878453038674039</v>
      </c>
      <c r="O39">
        <v>73.283716967501462</v>
      </c>
      <c r="P39">
        <v>20.303458009880032</v>
      </c>
      <c r="Q39">
        <v>0</v>
      </c>
      <c r="R39">
        <v>13.468109959072303</v>
      </c>
      <c r="S39">
        <v>6.0183471269841258</v>
      </c>
      <c r="T39">
        <v>0</v>
      </c>
      <c r="U39">
        <v>61.40392313851082</v>
      </c>
      <c r="V39">
        <v>5.1914139769452445</v>
      </c>
      <c r="W39">
        <v>18.66264451718494</v>
      </c>
      <c r="X39">
        <v>43.194191489361707</v>
      </c>
      <c r="Y39">
        <v>0</v>
      </c>
      <c r="Z39">
        <v>0</v>
      </c>
      <c r="AA39">
        <v>18.738439250802877</v>
      </c>
      <c r="AB39">
        <v>0</v>
      </c>
      <c r="AC39">
        <v>0</v>
      </c>
      <c r="AD39">
        <v>16.071540000000002</v>
      </c>
      <c r="AE39">
        <v>14.651</v>
      </c>
      <c r="AF39">
        <v>5.4680000000000009</v>
      </c>
      <c r="AG39">
        <v>19.915081439999998</v>
      </c>
      <c r="AH39">
        <v>67.171079999999989</v>
      </c>
      <c r="AI39">
        <v>0</v>
      </c>
      <c r="AJ39">
        <v>0</v>
      </c>
      <c r="AK39">
        <v>22.296000000000003</v>
      </c>
      <c r="AL39">
        <v>56.348500000000001</v>
      </c>
      <c r="AM39">
        <v>6.9405023999999997</v>
      </c>
      <c r="AN39">
        <v>0</v>
      </c>
      <c r="AO39">
        <v>12.266855999999999</v>
      </c>
      <c r="AP39">
        <v>1.6879021163503864</v>
      </c>
      <c r="AQ39">
        <v>0</v>
      </c>
      <c r="AR39">
        <v>20.8507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754.67203102560211</v>
      </c>
      <c r="DN39">
        <v>27.04803630739417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145.01919753360738</v>
      </c>
      <c r="L40">
        <v>3.1075858030634578</v>
      </c>
      <c r="M40">
        <v>63.77437514073408</v>
      </c>
      <c r="N40">
        <v>51.878453038674039</v>
      </c>
      <c r="O40">
        <v>73.283716967501462</v>
      </c>
      <c r="P40">
        <v>20.303458009880032</v>
      </c>
      <c r="Q40">
        <v>0</v>
      </c>
      <c r="R40">
        <v>9.5076631711026618</v>
      </c>
      <c r="S40">
        <v>6.0183471269841258</v>
      </c>
      <c r="T40">
        <v>0</v>
      </c>
      <c r="U40">
        <v>61.40392313851082</v>
      </c>
      <c r="V40">
        <v>5.1914139769452445</v>
      </c>
      <c r="W40">
        <v>18.66264451718494</v>
      </c>
      <c r="X40">
        <v>43.194191489361707</v>
      </c>
      <c r="Y40">
        <v>0</v>
      </c>
      <c r="Z40">
        <v>0</v>
      </c>
      <c r="AA40">
        <v>18.738439250802877</v>
      </c>
      <c r="AB40">
        <v>0</v>
      </c>
      <c r="AC40">
        <v>0</v>
      </c>
      <c r="AD40">
        <v>16.071540000000002</v>
      </c>
      <c r="AE40">
        <v>14.651</v>
      </c>
      <c r="AF40">
        <v>5.4680000000000009</v>
      </c>
      <c r="AG40">
        <v>19.915081439999998</v>
      </c>
      <c r="AH40">
        <v>67.171079999999989</v>
      </c>
      <c r="AI40">
        <v>0</v>
      </c>
      <c r="AJ40">
        <v>0</v>
      </c>
      <c r="AK40">
        <v>22.296000000000003</v>
      </c>
      <c r="AL40">
        <v>56.348500000000001</v>
      </c>
      <c r="AM40">
        <v>6.9405023999999997</v>
      </c>
      <c r="AN40">
        <v>0</v>
      </c>
      <c r="AO40">
        <v>12.266855999999999</v>
      </c>
      <c r="AP40">
        <v>1.6879021163503864</v>
      </c>
      <c r="AQ40">
        <v>0</v>
      </c>
      <c r="AR40">
        <v>20.8507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750.84861561056562</v>
      </c>
      <c r="DN40">
        <v>26.91100493446109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145.01919753360738</v>
      </c>
      <c r="L41">
        <v>3.1075858030634578</v>
      </c>
      <c r="M41">
        <v>63.77437514073408</v>
      </c>
      <c r="N41">
        <v>51.878453038674039</v>
      </c>
      <c r="O41">
        <v>73.283716967501462</v>
      </c>
      <c r="P41">
        <v>20.303458009880032</v>
      </c>
      <c r="Q41">
        <v>0</v>
      </c>
      <c r="R41">
        <v>9.5076631711026618</v>
      </c>
      <c r="S41">
        <v>6.0183471269841258</v>
      </c>
      <c r="T41">
        <v>0</v>
      </c>
      <c r="U41">
        <v>61.40392313851082</v>
      </c>
      <c r="V41">
        <v>5.1914139769452445</v>
      </c>
      <c r="W41">
        <v>18.66264451718494</v>
      </c>
      <c r="X41">
        <v>43.194191489361707</v>
      </c>
      <c r="Y41">
        <v>0</v>
      </c>
      <c r="Z41">
        <v>0</v>
      </c>
      <c r="AA41">
        <v>18.738439250802877</v>
      </c>
      <c r="AB41">
        <v>0</v>
      </c>
      <c r="AC41">
        <v>0</v>
      </c>
      <c r="AD41">
        <v>16.071540000000002</v>
      </c>
      <c r="AE41">
        <v>14.651</v>
      </c>
      <c r="AF41">
        <v>5.4680000000000009</v>
      </c>
      <c r="AG41">
        <v>19.915081439999998</v>
      </c>
      <c r="AH41">
        <v>0</v>
      </c>
      <c r="AI41">
        <v>0</v>
      </c>
      <c r="AJ41">
        <v>0</v>
      </c>
      <c r="AK41">
        <v>22.296000000000003</v>
      </c>
      <c r="AL41">
        <v>53.747799999999991</v>
      </c>
      <c r="AM41">
        <v>6.9405023999999997</v>
      </c>
      <c r="AN41">
        <v>0</v>
      </c>
      <c r="AO41">
        <v>12.266855999999999</v>
      </c>
      <c r="AP41">
        <v>5.0637063490511593</v>
      </c>
      <c r="AQ41">
        <v>0</v>
      </c>
      <c r="AR41">
        <v>20.8507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686.74974338883499</v>
      </c>
      <c r="DN41">
        <v>24.613901388892323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145.01919753360738</v>
      </c>
      <c r="L42">
        <v>3.1075858030634578</v>
      </c>
      <c r="M42">
        <v>63.77437514073408</v>
      </c>
      <c r="N42">
        <v>51.878453038674039</v>
      </c>
      <c r="O42">
        <v>73.283716967501462</v>
      </c>
      <c r="P42">
        <v>20.303458009880032</v>
      </c>
      <c r="Q42">
        <v>0</v>
      </c>
      <c r="R42">
        <v>9.5076631711026618</v>
      </c>
      <c r="S42">
        <v>6.0183471269841258</v>
      </c>
      <c r="T42">
        <v>0</v>
      </c>
      <c r="U42">
        <v>61.40392313851082</v>
      </c>
      <c r="V42">
        <v>5.1914139769452445</v>
      </c>
      <c r="W42">
        <v>18.66264451718494</v>
      </c>
      <c r="X42">
        <v>43.194191489361707</v>
      </c>
      <c r="Y42">
        <v>0</v>
      </c>
      <c r="Z42">
        <v>0</v>
      </c>
      <c r="AA42">
        <v>18.738439250802877</v>
      </c>
      <c r="AB42">
        <v>0</v>
      </c>
      <c r="AC42">
        <v>0</v>
      </c>
      <c r="AD42">
        <v>16.071540000000002</v>
      </c>
      <c r="AE42">
        <v>14.651</v>
      </c>
      <c r="AF42">
        <v>5.4680000000000009</v>
      </c>
      <c r="AG42">
        <v>19.915081439999998</v>
      </c>
      <c r="AH42">
        <v>0</v>
      </c>
      <c r="AI42">
        <v>0</v>
      </c>
      <c r="AJ42">
        <v>0</v>
      </c>
      <c r="AK42">
        <v>22.296000000000003</v>
      </c>
      <c r="AL42">
        <v>53.747799999999991</v>
      </c>
      <c r="AM42">
        <v>6.9405023999999997</v>
      </c>
      <c r="AN42">
        <v>0</v>
      </c>
      <c r="AO42">
        <v>12.266855999999999</v>
      </c>
      <c r="AP42">
        <v>5.0637063490511593</v>
      </c>
      <c r="AQ42">
        <v>0</v>
      </c>
      <c r="AR42">
        <v>20.8507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686.74974338883499</v>
      </c>
      <c r="DN42">
        <v>24.613901388892323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145.01919753360738</v>
      </c>
      <c r="L43">
        <v>3.1075195778684965</v>
      </c>
      <c r="M43">
        <v>63.77437514073408</v>
      </c>
      <c r="N43">
        <v>51.878453038674039</v>
      </c>
      <c r="O43">
        <v>73.283716967501462</v>
      </c>
      <c r="P43">
        <v>20.303458009880032</v>
      </c>
      <c r="Q43">
        <v>0</v>
      </c>
      <c r="R43">
        <v>18.003562786816854</v>
      </c>
      <c r="S43">
        <v>6.1723401413843888</v>
      </c>
      <c r="T43">
        <v>0</v>
      </c>
      <c r="U43">
        <v>61.40392313851082</v>
      </c>
      <c r="V43">
        <v>5.1914139769452445</v>
      </c>
      <c r="W43">
        <v>18.66264451718494</v>
      </c>
      <c r="X43">
        <v>43.194191489361707</v>
      </c>
      <c r="Y43">
        <v>0</v>
      </c>
      <c r="Z43">
        <v>0</v>
      </c>
      <c r="AA43">
        <v>18.738439250802877</v>
      </c>
      <c r="AB43">
        <v>0</v>
      </c>
      <c r="AC43">
        <v>0</v>
      </c>
      <c r="AD43">
        <v>16.071540000000002</v>
      </c>
      <c r="AE43">
        <v>14.651</v>
      </c>
      <c r="AF43">
        <v>5.4680000000000009</v>
      </c>
      <c r="AG43">
        <v>19.915081439999998</v>
      </c>
      <c r="AH43">
        <v>0</v>
      </c>
      <c r="AI43">
        <v>0</v>
      </c>
      <c r="AJ43">
        <v>0</v>
      </c>
      <c r="AK43">
        <v>22.296000000000003</v>
      </c>
      <c r="AL43">
        <v>53.747799999999991</v>
      </c>
      <c r="AM43">
        <v>6.9405023999999997</v>
      </c>
      <c r="AN43">
        <v>0</v>
      </c>
      <c r="AO43">
        <v>12.266855999999999</v>
      </c>
      <c r="AP43">
        <v>5.0637063490511593</v>
      </c>
      <c r="AQ43">
        <v>0</v>
      </c>
      <c r="AR43">
        <v>20.8507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695.1002857785561</v>
      </c>
      <c r="DN43">
        <v>24.91318540409074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145.01919753360738</v>
      </c>
      <c r="L44">
        <v>3.1075195778684965</v>
      </c>
      <c r="M44">
        <v>63.77437514073408</v>
      </c>
      <c r="N44">
        <v>51.878453038674039</v>
      </c>
      <c r="O44">
        <v>73.283716967501462</v>
      </c>
      <c r="P44">
        <v>20.303458009880032</v>
      </c>
      <c r="Q44">
        <v>0</v>
      </c>
      <c r="R44">
        <v>18.003562786816854</v>
      </c>
      <c r="S44">
        <v>6.1723401413843888</v>
      </c>
      <c r="T44">
        <v>0</v>
      </c>
      <c r="U44">
        <v>61.40392313851082</v>
      </c>
      <c r="V44">
        <v>5.1914139769452445</v>
      </c>
      <c r="W44">
        <v>18.66264451718494</v>
      </c>
      <c r="X44">
        <v>43.194191489361707</v>
      </c>
      <c r="Y44">
        <v>0</v>
      </c>
      <c r="Z44">
        <v>0</v>
      </c>
      <c r="AA44">
        <v>18.738439250802877</v>
      </c>
      <c r="AB44">
        <v>0</v>
      </c>
      <c r="AC44">
        <v>0</v>
      </c>
      <c r="AD44">
        <v>16.071540000000002</v>
      </c>
      <c r="AE44">
        <v>14.651</v>
      </c>
      <c r="AF44">
        <v>5.4680000000000009</v>
      </c>
      <c r="AG44">
        <v>19.915081439999998</v>
      </c>
      <c r="AH44">
        <v>0</v>
      </c>
      <c r="AI44">
        <v>0</v>
      </c>
      <c r="AJ44">
        <v>0</v>
      </c>
      <c r="AK44">
        <v>22.296000000000003</v>
      </c>
      <c r="AL44">
        <v>53.747799999999991</v>
      </c>
      <c r="AM44">
        <v>6.9405023999999997</v>
      </c>
      <c r="AN44">
        <v>0</v>
      </c>
      <c r="AO44">
        <v>12.266855999999999</v>
      </c>
      <c r="AP44">
        <v>5.0637063490511593</v>
      </c>
      <c r="AQ44">
        <v>0</v>
      </c>
      <c r="AR44">
        <v>20.8507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695.1002857785561</v>
      </c>
      <c r="DN44">
        <v>24.91318540409074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145.01919753360738</v>
      </c>
      <c r="L45">
        <v>3.1075195778684965</v>
      </c>
      <c r="M45">
        <v>63.77437514073408</v>
      </c>
      <c r="N45">
        <v>51.878453038674039</v>
      </c>
      <c r="O45">
        <v>73.283716967501462</v>
      </c>
      <c r="P45">
        <v>20.376381215469614</v>
      </c>
      <c r="Q45">
        <v>0</v>
      </c>
      <c r="R45">
        <v>18.003562786816854</v>
      </c>
      <c r="S45">
        <v>6.1723401413843888</v>
      </c>
      <c r="T45">
        <v>0</v>
      </c>
      <c r="U45">
        <v>61.40392313851082</v>
      </c>
      <c r="V45">
        <v>5.1914139769452445</v>
      </c>
      <c r="W45">
        <v>18.66264451718494</v>
      </c>
      <c r="X45">
        <v>43.194191489361707</v>
      </c>
      <c r="Y45">
        <v>0</v>
      </c>
      <c r="Z45">
        <v>0</v>
      </c>
      <c r="AA45">
        <v>18.738439250802877</v>
      </c>
      <c r="AB45">
        <v>0</v>
      </c>
      <c r="AC45">
        <v>0</v>
      </c>
      <c r="AD45">
        <v>16.071540000000002</v>
      </c>
      <c r="AE45">
        <v>14.651</v>
      </c>
      <c r="AF45">
        <v>5.4680000000000009</v>
      </c>
      <c r="AG45">
        <v>19.915081439999998</v>
      </c>
      <c r="AH45">
        <v>0</v>
      </c>
      <c r="AI45">
        <v>0</v>
      </c>
      <c r="AJ45">
        <v>0</v>
      </c>
      <c r="AK45">
        <v>22.296000000000003</v>
      </c>
      <c r="AL45">
        <v>49.413299999999992</v>
      </c>
      <c r="AM45">
        <v>6.9405023999999997</v>
      </c>
      <c r="AN45">
        <v>0</v>
      </c>
      <c r="AO45">
        <v>12.266855999999999</v>
      </c>
      <c r="AP45">
        <v>5.0637063490511593</v>
      </c>
      <c r="AQ45">
        <v>0</v>
      </c>
      <c r="AR45">
        <v>20.8507</v>
      </c>
      <c r="AS45">
        <v>14.356440000000001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691.32153033219276</v>
      </c>
      <c r="DN45">
        <v>24.777754631720164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145.01919753360738</v>
      </c>
      <c r="L46">
        <v>9.0534745910153198</v>
      </c>
      <c r="M46">
        <v>63.77437514073408</v>
      </c>
      <c r="N46">
        <v>51.878453038674039</v>
      </c>
      <c r="O46">
        <v>73.283716967501462</v>
      </c>
      <c r="P46">
        <v>20.376381215469614</v>
      </c>
      <c r="Q46">
        <v>0</v>
      </c>
      <c r="R46">
        <v>18.003562786816854</v>
      </c>
      <c r="S46">
        <v>11.588495318352059</v>
      </c>
      <c r="T46">
        <v>0</v>
      </c>
      <c r="U46">
        <v>61.40392313851082</v>
      </c>
      <c r="V46">
        <v>5.1914139769452445</v>
      </c>
      <c r="W46">
        <v>18.66264451718494</v>
      </c>
      <c r="X46">
        <v>43.194191489361707</v>
      </c>
      <c r="Y46">
        <v>0</v>
      </c>
      <c r="Z46">
        <v>0</v>
      </c>
      <c r="AA46">
        <v>18.738439250802877</v>
      </c>
      <c r="AB46">
        <v>0</v>
      </c>
      <c r="AC46">
        <v>0</v>
      </c>
      <c r="AD46">
        <v>16.071540000000002</v>
      </c>
      <c r="AE46">
        <v>14.651</v>
      </c>
      <c r="AF46">
        <v>5.4680000000000009</v>
      </c>
      <c r="AG46">
        <v>19.915081439999998</v>
      </c>
      <c r="AH46">
        <v>0</v>
      </c>
      <c r="AI46">
        <v>0</v>
      </c>
      <c r="AJ46">
        <v>0</v>
      </c>
      <c r="AK46">
        <v>22.296000000000003</v>
      </c>
      <c r="AL46">
        <v>57.215399999999988</v>
      </c>
      <c r="AM46">
        <v>6.9405023999999997</v>
      </c>
      <c r="AN46">
        <v>0</v>
      </c>
      <c r="AO46">
        <v>12.266855999999999</v>
      </c>
      <c r="AP46">
        <v>3.3758042327007729</v>
      </c>
      <c r="AQ46">
        <v>0</v>
      </c>
      <c r="AR46">
        <v>22.790299999999998</v>
      </c>
      <c r="AS46">
        <v>14.356440000000001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710.06574624864788</v>
      </c>
      <c r="DN46">
        <v>25.449446789029331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145.01919753360738</v>
      </c>
      <c r="L47">
        <v>9.0534745910153198</v>
      </c>
      <c r="M47">
        <v>63.77437514073408</v>
      </c>
      <c r="N47">
        <v>51.878453038674039</v>
      </c>
      <c r="O47">
        <v>73.283716967501462</v>
      </c>
      <c r="P47">
        <v>20.376381215469614</v>
      </c>
      <c r="Q47">
        <v>0</v>
      </c>
      <c r="R47">
        <v>18.003562786816854</v>
      </c>
      <c r="S47">
        <v>11.588495318352059</v>
      </c>
      <c r="T47">
        <v>0</v>
      </c>
      <c r="U47">
        <v>61.737258610392196</v>
      </c>
      <c r="V47">
        <v>5.1914139769452445</v>
      </c>
      <c r="W47">
        <v>18.66264451718494</v>
      </c>
      <c r="X47">
        <v>43.194191489361707</v>
      </c>
      <c r="Y47">
        <v>0</v>
      </c>
      <c r="Z47">
        <v>0</v>
      </c>
      <c r="AA47">
        <v>18.738439250802877</v>
      </c>
      <c r="AB47">
        <v>0</v>
      </c>
      <c r="AC47">
        <v>0</v>
      </c>
      <c r="AD47">
        <v>16.071540000000002</v>
      </c>
      <c r="AE47">
        <v>14.651</v>
      </c>
      <c r="AF47">
        <v>5.4680000000000009</v>
      </c>
      <c r="AG47">
        <v>19.915081439999998</v>
      </c>
      <c r="AH47">
        <v>0</v>
      </c>
      <c r="AI47">
        <v>0</v>
      </c>
      <c r="AJ47">
        <v>0</v>
      </c>
      <c r="AK47">
        <v>22.296000000000003</v>
      </c>
      <c r="AL47">
        <v>39.877399999999994</v>
      </c>
      <c r="AM47">
        <v>6.9405023999999997</v>
      </c>
      <c r="AN47">
        <v>0</v>
      </c>
      <c r="AO47">
        <v>12.266855999999999</v>
      </c>
      <c r="AP47">
        <v>4.5010723102676975</v>
      </c>
      <c r="AQ47">
        <v>0</v>
      </c>
      <c r="AR47">
        <v>22.790299999999998</v>
      </c>
      <c r="AS47">
        <v>14.356440000000001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694.73571112107277</v>
      </c>
      <c r="DN47">
        <v>24.900085466052573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145.01919753360738</v>
      </c>
      <c r="L48">
        <v>9.0534745910153198</v>
      </c>
      <c r="M48">
        <v>63.77437514073408</v>
      </c>
      <c r="N48">
        <v>51.878453038674039</v>
      </c>
      <c r="O48">
        <v>73.283716967501462</v>
      </c>
      <c r="P48">
        <v>20.376381215469614</v>
      </c>
      <c r="Q48">
        <v>0</v>
      </c>
      <c r="R48">
        <v>18.003562786816854</v>
      </c>
      <c r="S48">
        <v>11.588495318352059</v>
      </c>
      <c r="T48">
        <v>0</v>
      </c>
      <c r="U48">
        <v>61.737258610392196</v>
      </c>
      <c r="V48">
        <v>5.1914139769452445</v>
      </c>
      <c r="W48">
        <v>18.66264451718494</v>
      </c>
      <c r="X48">
        <v>43.194191489361707</v>
      </c>
      <c r="Y48">
        <v>0</v>
      </c>
      <c r="Z48">
        <v>0</v>
      </c>
      <c r="AA48">
        <v>18.738439250802877</v>
      </c>
      <c r="AB48">
        <v>0</v>
      </c>
      <c r="AC48">
        <v>0</v>
      </c>
      <c r="AD48">
        <v>16.071540000000002</v>
      </c>
      <c r="AE48">
        <v>14.651</v>
      </c>
      <c r="AF48">
        <v>5.4680000000000009</v>
      </c>
      <c r="AG48">
        <v>19.915081439999998</v>
      </c>
      <c r="AH48">
        <v>0</v>
      </c>
      <c r="AI48">
        <v>0</v>
      </c>
      <c r="AJ48">
        <v>0</v>
      </c>
      <c r="AK48">
        <v>22.296000000000003</v>
      </c>
      <c r="AL48">
        <v>39.877399999999994</v>
      </c>
      <c r="AM48">
        <v>6.9405023999999997</v>
      </c>
      <c r="AN48">
        <v>0</v>
      </c>
      <c r="AO48">
        <v>12.266855999999999</v>
      </c>
      <c r="AP48">
        <v>4.5010723102676975</v>
      </c>
      <c r="AQ48">
        <v>0</v>
      </c>
      <c r="AR48">
        <v>20.8507</v>
      </c>
      <c r="AS48">
        <v>14.356440000000001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692.86322145676115</v>
      </c>
      <c r="DN48">
        <v>24.832975130364169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145.01919753360738</v>
      </c>
      <c r="L49">
        <v>3.1075195778684965</v>
      </c>
      <c r="M49">
        <v>63.77437514073408</v>
      </c>
      <c r="N49">
        <v>51.878453038674039</v>
      </c>
      <c r="O49">
        <v>73.283716967501462</v>
      </c>
      <c r="P49">
        <v>20.376381215469614</v>
      </c>
      <c r="Q49">
        <v>0</v>
      </c>
      <c r="R49">
        <v>18.622289214489214</v>
      </c>
      <c r="S49">
        <v>6.06784081198502</v>
      </c>
      <c r="T49">
        <v>0</v>
      </c>
      <c r="U49">
        <v>61.737258610392196</v>
      </c>
      <c r="V49">
        <v>5.4965834254143644</v>
      </c>
      <c r="W49">
        <v>20.377863664239172</v>
      </c>
      <c r="X49">
        <v>45.004561717352423</v>
      </c>
      <c r="Y49">
        <v>0</v>
      </c>
      <c r="Z49">
        <v>0</v>
      </c>
      <c r="AA49">
        <v>18.738439250802877</v>
      </c>
      <c r="AB49">
        <v>0</v>
      </c>
      <c r="AC49">
        <v>0</v>
      </c>
      <c r="AD49">
        <v>16.071540000000002</v>
      </c>
      <c r="AE49">
        <v>14.651</v>
      </c>
      <c r="AF49">
        <v>5.4680000000000009</v>
      </c>
      <c r="AG49">
        <v>19.915081439999998</v>
      </c>
      <c r="AH49">
        <v>0</v>
      </c>
      <c r="AI49">
        <v>0</v>
      </c>
      <c r="AJ49">
        <v>0</v>
      </c>
      <c r="AK49">
        <v>22.296000000000003</v>
      </c>
      <c r="AL49">
        <v>39.877399999999994</v>
      </c>
      <c r="AM49">
        <v>6.9405023999999997</v>
      </c>
      <c r="AN49">
        <v>0</v>
      </c>
      <c r="AO49">
        <v>12.266855999999999</v>
      </c>
      <c r="AP49">
        <v>4.5010723102676975</v>
      </c>
      <c r="AQ49">
        <v>0</v>
      </c>
      <c r="AR49">
        <v>20.8507</v>
      </c>
      <c r="AS49">
        <v>14.356440000000001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686.08888951759286</v>
      </c>
      <c r="DN49">
        <v>24.590182801205046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145.01919753360738</v>
      </c>
      <c r="L50">
        <v>3.1075195778684965</v>
      </c>
      <c r="M50">
        <v>63.77437514073408</v>
      </c>
      <c r="N50">
        <v>51.878453038674039</v>
      </c>
      <c r="O50">
        <v>73.283716967501462</v>
      </c>
      <c r="P50">
        <v>20.376381215469614</v>
      </c>
      <c r="Q50">
        <v>0</v>
      </c>
      <c r="R50">
        <v>18.622289214489214</v>
      </c>
      <c r="S50">
        <v>6.06784081198502</v>
      </c>
      <c r="T50">
        <v>0</v>
      </c>
      <c r="U50">
        <v>61.737258610392196</v>
      </c>
      <c r="V50">
        <v>5.4965834254143644</v>
      </c>
      <c r="W50">
        <v>20.377863664239172</v>
      </c>
      <c r="X50">
        <v>45.004561717352423</v>
      </c>
      <c r="Y50">
        <v>0</v>
      </c>
      <c r="Z50">
        <v>0</v>
      </c>
      <c r="AA50">
        <v>18.738439250802877</v>
      </c>
      <c r="AB50">
        <v>0</v>
      </c>
      <c r="AC50">
        <v>0</v>
      </c>
      <c r="AD50">
        <v>16.071540000000002</v>
      </c>
      <c r="AE50">
        <v>14.651</v>
      </c>
      <c r="AF50">
        <v>5.4680000000000009</v>
      </c>
      <c r="AG50">
        <v>19.915081439999998</v>
      </c>
      <c r="AH50">
        <v>0</v>
      </c>
      <c r="AI50">
        <v>0</v>
      </c>
      <c r="AJ50">
        <v>0</v>
      </c>
      <c r="AK50">
        <v>22.296000000000003</v>
      </c>
      <c r="AL50">
        <v>39.877399999999994</v>
      </c>
      <c r="AM50">
        <v>6.9405023999999997</v>
      </c>
      <c r="AN50">
        <v>0</v>
      </c>
      <c r="AO50">
        <v>12.266855999999999</v>
      </c>
      <c r="AP50">
        <v>4.5010723102676975</v>
      </c>
      <c r="AQ50">
        <v>0</v>
      </c>
      <c r="AR50">
        <v>20.8507</v>
      </c>
      <c r="AS50">
        <v>14.356440000000001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686.08888951759286</v>
      </c>
      <c r="DN50">
        <v>24.590182801205046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145.01959820089957</v>
      </c>
      <c r="L51">
        <v>3.1075195778684965</v>
      </c>
      <c r="M51">
        <v>63.77437514073408</v>
      </c>
      <c r="N51">
        <v>51.878453038674039</v>
      </c>
      <c r="O51">
        <v>73.283716967501462</v>
      </c>
      <c r="P51">
        <v>20.376381215469614</v>
      </c>
      <c r="Q51">
        <v>0</v>
      </c>
      <c r="R51">
        <v>9.676332257761052</v>
      </c>
      <c r="S51">
        <v>6.06784081198502</v>
      </c>
      <c r="T51">
        <v>0</v>
      </c>
      <c r="U51">
        <v>61.737258610392196</v>
      </c>
      <c r="V51">
        <v>5.4965834254143644</v>
      </c>
      <c r="W51">
        <v>5.0017333333333331</v>
      </c>
      <c r="X51">
        <v>45.004561717352423</v>
      </c>
      <c r="Y51">
        <v>0</v>
      </c>
      <c r="Z51">
        <v>0</v>
      </c>
      <c r="AA51">
        <v>18.738439250802877</v>
      </c>
      <c r="AB51">
        <v>0</v>
      </c>
      <c r="AC51">
        <v>0</v>
      </c>
      <c r="AD51">
        <v>16.071540000000002</v>
      </c>
      <c r="AE51">
        <v>14.651</v>
      </c>
      <c r="AF51">
        <v>5.4680000000000009</v>
      </c>
      <c r="AG51">
        <v>19.915081439999998</v>
      </c>
      <c r="AH51">
        <v>0</v>
      </c>
      <c r="AI51">
        <v>0</v>
      </c>
      <c r="AJ51">
        <v>0</v>
      </c>
      <c r="AK51">
        <v>22.296000000000003</v>
      </c>
      <c r="AL51">
        <v>39.877399999999994</v>
      </c>
      <c r="AM51">
        <v>6.9405023999999997</v>
      </c>
      <c r="AN51">
        <v>0</v>
      </c>
      <c r="AO51">
        <v>12.266855999999999</v>
      </c>
      <c r="AP51">
        <v>3.600857848214158</v>
      </c>
      <c r="AQ51">
        <v>0</v>
      </c>
      <c r="AR51">
        <v>20.8507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661.40434741226602</v>
      </c>
      <c r="DN51">
        <v>23.705433248459897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145.02084398778115</v>
      </c>
      <c r="L52">
        <v>3.1075195778684965</v>
      </c>
      <c r="M52">
        <v>63.77437514073408</v>
      </c>
      <c r="N52">
        <v>51.878453038674039</v>
      </c>
      <c r="O52">
        <v>73.283716967501462</v>
      </c>
      <c r="P52">
        <v>20.376381215469614</v>
      </c>
      <c r="Q52">
        <v>0</v>
      </c>
      <c r="R52">
        <v>9.676332257761052</v>
      </c>
      <c r="S52">
        <v>6.06784081198502</v>
      </c>
      <c r="T52">
        <v>0</v>
      </c>
      <c r="U52">
        <v>61.737258610392196</v>
      </c>
      <c r="V52">
        <v>5.4965834254143644</v>
      </c>
      <c r="W52">
        <v>5.0017333333333331</v>
      </c>
      <c r="X52">
        <v>45.004561717352423</v>
      </c>
      <c r="Y52">
        <v>0</v>
      </c>
      <c r="Z52">
        <v>0</v>
      </c>
      <c r="AA52">
        <v>18.738439250802877</v>
      </c>
      <c r="AB52">
        <v>0</v>
      </c>
      <c r="AC52">
        <v>0</v>
      </c>
      <c r="AD52">
        <v>16.071540000000002</v>
      </c>
      <c r="AE52">
        <v>14.651</v>
      </c>
      <c r="AF52">
        <v>5.4680000000000009</v>
      </c>
      <c r="AG52">
        <v>19.915081439999998</v>
      </c>
      <c r="AH52">
        <v>0</v>
      </c>
      <c r="AI52">
        <v>0</v>
      </c>
      <c r="AJ52">
        <v>0</v>
      </c>
      <c r="AK52">
        <v>22.296000000000003</v>
      </c>
      <c r="AL52">
        <v>39.877399999999994</v>
      </c>
      <c r="AM52">
        <v>6.9405023999999997</v>
      </c>
      <c r="AN52">
        <v>0</v>
      </c>
      <c r="AO52">
        <v>12.266855999999999</v>
      </c>
      <c r="AP52">
        <v>3.600857848214158</v>
      </c>
      <c r="AQ52">
        <v>0</v>
      </c>
      <c r="AR52">
        <v>20.8507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661.40554994937258</v>
      </c>
      <c r="DN52">
        <v>23.705476498234916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145.01959820089957</v>
      </c>
      <c r="L53">
        <v>3.1075195778684965</v>
      </c>
      <c r="M53">
        <v>63.77437514073408</v>
      </c>
      <c r="N53">
        <v>51.880742900608524</v>
      </c>
      <c r="O53">
        <v>73.286212734241914</v>
      </c>
      <c r="P53">
        <v>20.374571412999046</v>
      </c>
      <c r="Q53">
        <v>0</v>
      </c>
      <c r="R53">
        <v>9.676332257761052</v>
      </c>
      <c r="S53">
        <v>6.06784081198502</v>
      </c>
      <c r="T53">
        <v>0</v>
      </c>
      <c r="U53">
        <v>61.737258610392196</v>
      </c>
      <c r="V53">
        <v>5.4965834254143644</v>
      </c>
      <c r="W53">
        <v>5.0017333333333331</v>
      </c>
      <c r="X53">
        <v>45.004561717352423</v>
      </c>
      <c r="Y53">
        <v>0</v>
      </c>
      <c r="Z53">
        <v>0</v>
      </c>
      <c r="AA53">
        <v>18.738439250802877</v>
      </c>
      <c r="AB53">
        <v>0</v>
      </c>
      <c r="AC53">
        <v>0</v>
      </c>
      <c r="AD53">
        <v>16.071540000000002</v>
      </c>
      <c r="AE53">
        <v>14.651</v>
      </c>
      <c r="AF53">
        <v>5.4680000000000009</v>
      </c>
      <c r="AG53">
        <v>19.915081439999998</v>
      </c>
      <c r="AH53">
        <v>0</v>
      </c>
      <c r="AI53">
        <v>0</v>
      </c>
      <c r="AJ53">
        <v>0</v>
      </c>
      <c r="AK53">
        <v>22.296000000000003</v>
      </c>
      <c r="AL53">
        <v>39.877399999999994</v>
      </c>
      <c r="AM53">
        <v>6.9405023999999997</v>
      </c>
      <c r="AN53">
        <v>0</v>
      </c>
      <c r="AO53">
        <v>12.266855999999999</v>
      </c>
      <c r="AP53">
        <v>3.600857848214158</v>
      </c>
      <c r="AQ53">
        <v>0</v>
      </c>
      <c r="AR53">
        <v>20.8507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661.40722083668106</v>
      </c>
      <c r="DN53">
        <v>23.705535650249324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145.02084398778115</v>
      </c>
      <c r="L54">
        <v>3.1075195778684965</v>
      </c>
      <c r="M54">
        <v>63.77437514073408</v>
      </c>
      <c r="N54">
        <v>51.880742900608524</v>
      </c>
      <c r="O54">
        <v>73.286212734241914</v>
      </c>
      <c r="P54">
        <v>20.374571412999046</v>
      </c>
      <c r="Q54">
        <v>0</v>
      </c>
      <c r="R54">
        <v>9.676332257761052</v>
      </c>
      <c r="S54">
        <v>6.06784081198502</v>
      </c>
      <c r="T54">
        <v>0</v>
      </c>
      <c r="U54">
        <v>61.737258610392196</v>
      </c>
      <c r="V54">
        <v>0</v>
      </c>
      <c r="W54">
        <v>5.0017333333333331</v>
      </c>
      <c r="X54">
        <v>15.000535292574126</v>
      </c>
      <c r="Y54">
        <v>0</v>
      </c>
      <c r="Z54">
        <v>0</v>
      </c>
      <c r="AA54">
        <v>18.738439250802877</v>
      </c>
      <c r="AB54">
        <v>0</v>
      </c>
      <c r="AC54">
        <v>0</v>
      </c>
      <c r="AD54">
        <v>16.071540000000002</v>
      </c>
      <c r="AE54">
        <v>14.651</v>
      </c>
      <c r="AF54">
        <v>5.4680000000000009</v>
      </c>
      <c r="AG54">
        <v>19.915081439999998</v>
      </c>
      <c r="AH54">
        <v>0</v>
      </c>
      <c r="AI54">
        <v>0</v>
      </c>
      <c r="AJ54">
        <v>0</v>
      </c>
      <c r="AK54">
        <v>22.296000000000003</v>
      </c>
      <c r="AL54">
        <v>39.877399999999994</v>
      </c>
      <c r="AM54">
        <v>6.9405023999999997</v>
      </c>
      <c r="AN54">
        <v>0</v>
      </c>
      <c r="AO54">
        <v>12.266855999999999</v>
      </c>
      <c r="AP54">
        <v>3.600857848214158</v>
      </c>
      <c r="AQ54">
        <v>0</v>
      </c>
      <c r="AR54">
        <v>20.8507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627.13613444838961</v>
      </c>
      <c r="DN54">
        <v>22.477257975229762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145.01959820089957</v>
      </c>
      <c r="L55">
        <v>3.1075195778684965</v>
      </c>
      <c r="M55">
        <v>63.77437514073408</v>
      </c>
      <c r="N55">
        <v>51.880742900608524</v>
      </c>
      <c r="O55">
        <v>73.286212734241914</v>
      </c>
      <c r="P55">
        <v>20.374571412999046</v>
      </c>
      <c r="Q55">
        <v>0</v>
      </c>
      <c r="R55">
        <v>9.676332257761052</v>
      </c>
      <c r="S55">
        <v>6.06784081198502</v>
      </c>
      <c r="T55">
        <v>0</v>
      </c>
      <c r="U55">
        <v>61.737258610392196</v>
      </c>
      <c r="V55">
        <v>0</v>
      </c>
      <c r="W55">
        <v>5.0017333333333331</v>
      </c>
      <c r="X55">
        <v>15.000535292574126</v>
      </c>
      <c r="Y55">
        <v>0</v>
      </c>
      <c r="Z55">
        <v>0</v>
      </c>
      <c r="AA55">
        <v>18.738439250802877</v>
      </c>
      <c r="AB55">
        <v>0</v>
      </c>
      <c r="AC55">
        <v>0</v>
      </c>
      <c r="AD55">
        <v>16.071540000000002</v>
      </c>
      <c r="AE55">
        <v>0</v>
      </c>
      <c r="AF55">
        <v>5.4680000000000009</v>
      </c>
      <c r="AG55">
        <v>19.915081439999998</v>
      </c>
      <c r="AH55">
        <v>0</v>
      </c>
      <c r="AI55">
        <v>0</v>
      </c>
      <c r="AJ55">
        <v>0</v>
      </c>
      <c r="AK55">
        <v>22.296000000000003</v>
      </c>
      <c r="AL55">
        <v>57.215399999999988</v>
      </c>
      <c r="AM55">
        <v>6.9405023999999997</v>
      </c>
      <c r="AN55">
        <v>0</v>
      </c>
      <c r="AO55">
        <v>12.266855999999999</v>
      </c>
      <c r="AP55">
        <v>4.1634918869976207</v>
      </c>
      <c r="AQ55">
        <v>0</v>
      </c>
      <c r="AR55">
        <v>20.8507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630.27209602265339</v>
      </c>
      <c r="DN55">
        <v>22.589684652867803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145.02084398778115</v>
      </c>
      <c r="L56">
        <v>3.1075195778684965</v>
      </c>
      <c r="M56">
        <v>63.77437514073408</v>
      </c>
      <c r="N56">
        <v>51.880742900608524</v>
      </c>
      <c r="O56">
        <v>73.286212734241914</v>
      </c>
      <c r="P56">
        <v>20.374571412999046</v>
      </c>
      <c r="Q56">
        <v>0</v>
      </c>
      <c r="R56">
        <v>9.676332257761052</v>
      </c>
      <c r="S56">
        <v>6.06784081198502</v>
      </c>
      <c r="T56">
        <v>0</v>
      </c>
      <c r="U56">
        <v>61.737258610392196</v>
      </c>
      <c r="V56">
        <v>0</v>
      </c>
      <c r="W56">
        <v>5.0017333333333331</v>
      </c>
      <c r="X56">
        <v>15.000535292574126</v>
      </c>
      <c r="Y56">
        <v>0</v>
      </c>
      <c r="Z56">
        <v>0</v>
      </c>
      <c r="AA56">
        <v>18.738439250802877</v>
      </c>
      <c r="AB56">
        <v>0</v>
      </c>
      <c r="AC56">
        <v>0</v>
      </c>
      <c r="AD56">
        <v>16.071540000000002</v>
      </c>
      <c r="AE56">
        <v>0</v>
      </c>
      <c r="AF56">
        <v>5.4680000000000009</v>
      </c>
      <c r="AG56">
        <v>19.915081439999998</v>
      </c>
      <c r="AH56">
        <v>0</v>
      </c>
      <c r="AI56">
        <v>0</v>
      </c>
      <c r="AJ56">
        <v>0</v>
      </c>
      <c r="AK56">
        <v>22.296000000000003</v>
      </c>
      <c r="AL56">
        <v>57.215399999999988</v>
      </c>
      <c r="AM56">
        <v>6.9405023999999997</v>
      </c>
      <c r="AN56">
        <v>0</v>
      </c>
      <c r="AO56">
        <v>12.266855999999999</v>
      </c>
      <c r="AP56">
        <v>4.1634918869976207</v>
      </c>
      <c r="AQ56">
        <v>0</v>
      </c>
      <c r="AR56">
        <v>20.8507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630.27329855976018</v>
      </c>
      <c r="DN56">
        <v>22.589727902642821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145.01959820089957</v>
      </c>
      <c r="L57">
        <v>3.1075195778684965</v>
      </c>
      <c r="M57">
        <v>63.77437514073408</v>
      </c>
      <c r="N57">
        <v>51.880742900608524</v>
      </c>
      <c r="O57">
        <v>73.286212734241914</v>
      </c>
      <c r="P57">
        <v>20.398067211774329</v>
      </c>
      <c r="Q57">
        <v>0</v>
      </c>
      <c r="R57">
        <v>9.676332257761052</v>
      </c>
      <c r="S57">
        <v>6.06784081198502</v>
      </c>
      <c r="T57">
        <v>0</v>
      </c>
      <c r="U57">
        <v>61.737258610392196</v>
      </c>
      <c r="V57">
        <v>5.4965834254143644</v>
      </c>
      <c r="W57">
        <v>5.0017333333333331</v>
      </c>
      <c r="X57">
        <v>45.004561717352423</v>
      </c>
      <c r="Y57">
        <v>0</v>
      </c>
      <c r="Z57">
        <v>0</v>
      </c>
      <c r="AA57">
        <v>18.738439250802877</v>
      </c>
      <c r="AB57">
        <v>0</v>
      </c>
      <c r="AC57">
        <v>0</v>
      </c>
      <c r="AD57">
        <v>16.071540000000002</v>
      </c>
      <c r="AE57">
        <v>0</v>
      </c>
      <c r="AF57">
        <v>5.4680000000000009</v>
      </c>
      <c r="AG57">
        <v>19.915081439999998</v>
      </c>
      <c r="AH57">
        <v>0</v>
      </c>
      <c r="AI57">
        <v>0</v>
      </c>
      <c r="AJ57">
        <v>0</v>
      </c>
      <c r="AK57">
        <v>22.296000000000003</v>
      </c>
      <c r="AL57">
        <v>57.215399999999988</v>
      </c>
      <c r="AM57">
        <v>6.9405023999999997</v>
      </c>
      <c r="AN57">
        <v>0</v>
      </c>
      <c r="AO57">
        <v>12.266855999999999</v>
      </c>
      <c r="AP57">
        <v>4.1634918869976207</v>
      </c>
      <c r="AQ57">
        <v>0</v>
      </c>
      <c r="AR57">
        <v>20.8507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664.56706779233741</v>
      </c>
      <c r="DN57">
        <v>23.818818532151646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145.02084398778115</v>
      </c>
      <c r="L58">
        <v>3.1075195778684965</v>
      </c>
      <c r="M58">
        <v>63.77437514073408</v>
      </c>
      <c r="N58">
        <v>51.880742900608524</v>
      </c>
      <c r="O58">
        <v>73.286212734241914</v>
      </c>
      <c r="P58">
        <v>20.398067211774329</v>
      </c>
      <c r="Q58">
        <v>0</v>
      </c>
      <c r="R58">
        <v>9.676332257761052</v>
      </c>
      <c r="S58">
        <v>6.06784081198502</v>
      </c>
      <c r="T58">
        <v>0</v>
      </c>
      <c r="U58">
        <v>61.737258610392196</v>
      </c>
      <c r="V58">
        <v>5.4965834254143644</v>
      </c>
      <c r="W58">
        <v>5.0017333333333331</v>
      </c>
      <c r="X58">
        <v>45.004561717352423</v>
      </c>
      <c r="Y58">
        <v>0</v>
      </c>
      <c r="Z58">
        <v>0</v>
      </c>
      <c r="AA58">
        <v>18.738439250802877</v>
      </c>
      <c r="AB58">
        <v>0</v>
      </c>
      <c r="AC58">
        <v>0</v>
      </c>
      <c r="AD58">
        <v>16.071540000000002</v>
      </c>
      <c r="AE58">
        <v>0</v>
      </c>
      <c r="AF58">
        <v>5.4680000000000009</v>
      </c>
      <c r="AG58">
        <v>19.915081439999998</v>
      </c>
      <c r="AH58">
        <v>0</v>
      </c>
      <c r="AI58">
        <v>0</v>
      </c>
      <c r="AJ58">
        <v>0</v>
      </c>
      <c r="AK58">
        <v>22.296000000000003</v>
      </c>
      <c r="AL58">
        <v>57.215399999999988</v>
      </c>
      <c r="AM58">
        <v>6.9405023999999997</v>
      </c>
      <c r="AN58">
        <v>0</v>
      </c>
      <c r="AO58">
        <v>12.266855999999999</v>
      </c>
      <c r="AP58">
        <v>4.1634918869976207</v>
      </c>
      <c r="AQ58">
        <v>0</v>
      </c>
      <c r="AR58">
        <v>20.8507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664.5682703294442</v>
      </c>
      <c r="DN58">
        <v>23.818861781926664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145.01959820089957</v>
      </c>
      <c r="L59">
        <v>3.1075195778684965</v>
      </c>
      <c r="M59">
        <v>63.77437514073408</v>
      </c>
      <c r="N59">
        <v>51.880742900608524</v>
      </c>
      <c r="O59">
        <v>73.286212734241914</v>
      </c>
      <c r="P59">
        <v>20.398067211774329</v>
      </c>
      <c r="Q59">
        <v>0</v>
      </c>
      <c r="R59">
        <v>9.676332257761052</v>
      </c>
      <c r="S59">
        <v>6.06784081198502</v>
      </c>
      <c r="T59">
        <v>0</v>
      </c>
      <c r="U59">
        <v>61.737258610392196</v>
      </c>
      <c r="V59">
        <v>5.4965834254143644</v>
      </c>
      <c r="W59">
        <v>5.0017333333333331</v>
      </c>
      <c r="X59">
        <v>45.004561717352423</v>
      </c>
      <c r="Y59">
        <v>0</v>
      </c>
      <c r="Z59">
        <v>0</v>
      </c>
      <c r="AA59">
        <v>18.738439250802877</v>
      </c>
      <c r="AB59">
        <v>0</v>
      </c>
      <c r="AC59">
        <v>0</v>
      </c>
      <c r="AD59">
        <v>16.071540000000002</v>
      </c>
      <c r="AE59">
        <v>0</v>
      </c>
      <c r="AF59">
        <v>5.4680000000000009</v>
      </c>
      <c r="AG59">
        <v>19.915081439999998</v>
      </c>
      <c r="AH59">
        <v>0</v>
      </c>
      <c r="AI59">
        <v>0</v>
      </c>
      <c r="AJ59">
        <v>0</v>
      </c>
      <c r="AK59">
        <v>22.296000000000003</v>
      </c>
      <c r="AL59">
        <v>57.215399999999988</v>
      </c>
      <c r="AM59">
        <v>6.9405023999999997</v>
      </c>
      <c r="AN59">
        <v>0</v>
      </c>
      <c r="AO59">
        <v>12.266855999999999</v>
      </c>
      <c r="AP59">
        <v>4.1634918869976207</v>
      </c>
      <c r="AQ59">
        <v>0</v>
      </c>
      <c r="AR59">
        <v>20.8507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664.56706779233741</v>
      </c>
      <c r="DN59">
        <v>23.818818532151646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145.02084398778115</v>
      </c>
      <c r="L60">
        <v>3.1075195778684965</v>
      </c>
      <c r="M60">
        <v>63.77437514073408</v>
      </c>
      <c r="N60">
        <v>51.880742900608524</v>
      </c>
      <c r="O60">
        <v>73.286212734241914</v>
      </c>
      <c r="P60">
        <v>20.398067211774329</v>
      </c>
      <c r="Q60">
        <v>0</v>
      </c>
      <c r="R60">
        <v>9.676332257761052</v>
      </c>
      <c r="S60">
        <v>6.06784081198502</v>
      </c>
      <c r="T60">
        <v>0</v>
      </c>
      <c r="U60">
        <v>61.737258610392196</v>
      </c>
      <c r="V60">
        <v>5.4965834254143644</v>
      </c>
      <c r="W60">
        <v>5.0017333333333331</v>
      </c>
      <c r="X60">
        <v>45.004561717352423</v>
      </c>
      <c r="Y60">
        <v>0</v>
      </c>
      <c r="Z60">
        <v>0</v>
      </c>
      <c r="AA60">
        <v>18.738439250802877</v>
      </c>
      <c r="AB60">
        <v>0</v>
      </c>
      <c r="AC60">
        <v>0</v>
      </c>
      <c r="AD60">
        <v>16.071540000000002</v>
      </c>
      <c r="AE60">
        <v>0</v>
      </c>
      <c r="AF60">
        <v>5.4680000000000009</v>
      </c>
      <c r="AG60">
        <v>19.915081439999998</v>
      </c>
      <c r="AH60">
        <v>0</v>
      </c>
      <c r="AI60">
        <v>0</v>
      </c>
      <c r="AJ60">
        <v>0</v>
      </c>
      <c r="AK60">
        <v>22.296000000000003</v>
      </c>
      <c r="AL60">
        <v>57.215399999999988</v>
      </c>
      <c r="AM60">
        <v>6.9405023999999997</v>
      </c>
      <c r="AN60">
        <v>0</v>
      </c>
      <c r="AO60">
        <v>12.266855999999999</v>
      </c>
      <c r="AP60">
        <v>4.1634918869976207</v>
      </c>
      <c r="AQ60">
        <v>0</v>
      </c>
      <c r="AR60">
        <v>20.8507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664.5682703294442</v>
      </c>
      <c r="DN60">
        <v>23.818861781926664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145.01959820089957</v>
      </c>
      <c r="L61">
        <v>3.1075195778684965</v>
      </c>
      <c r="M61">
        <v>63.77437514073408</v>
      </c>
      <c r="N61">
        <v>51.880742900608524</v>
      </c>
      <c r="O61">
        <v>73.286212734241914</v>
      </c>
      <c r="P61">
        <v>20.449899347471451</v>
      </c>
      <c r="Q61">
        <v>0</v>
      </c>
      <c r="R61">
        <v>9.9043180891134579</v>
      </c>
      <c r="S61">
        <v>6.06784081198502</v>
      </c>
      <c r="T61">
        <v>0</v>
      </c>
      <c r="U61">
        <v>61.737258610392196</v>
      </c>
      <c r="V61">
        <v>5.4965834254143644</v>
      </c>
      <c r="W61">
        <v>4.8282310469314087</v>
      </c>
      <c r="X61">
        <v>44.998128534914628</v>
      </c>
      <c r="Y61">
        <v>0</v>
      </c>
      <c r="Z61">
        <v>0</v>
      </c>
      <c r="AA61">
        <v>18.738439250802877</v>
      </c>
      <c r="AB61">
        <v>0</v>
      </c>
      <c r="AC61">
        <v>0</v>
      </c>
      <c r="AD61">
        <v>16.071540000000002</v>
      </c>
      <c r="AE61">
        <v>0</v>
      </c>
      <c r="AF61">
        <v>5.4680000000000009</v>
      </c>
      <c r="AG61">
        <v>19.915081439999998</v>
      </c>
      <c r="AH61">
        <v>0</v>
      </c>
      <c r="AI61">
        <v>0</v>
      </c>
      <c r="AJ61">
        <v>0</v>
      </c>
      <c r="AK61">
        <v>22.296000000000003</v>
      </c>
      <c r="AL61">
        <v>49.413299999999992</v>
      </c>
      <c r="AM61">
        <v>6.9405023999999997</v>
      </c>
      <c r="AN61">
        <v>0</v>
      </c>
      <c r="AO61">
        <v>12.266855999999999</v>
      </c>
      <c r="AP61">
        <v>1.912955731863772</v>
      </c>
      <c r="AQ61">
        <v>0</v>
      </c>
      <c r="AR61">
        <v>20.8507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654.95881125369112</v>
      </c>
      <c r="DN61">
        <v>23.474321413874144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145.0200162168166</v>
      </c>
      <c r="L62">
        <v>3.1075195778684965</v>
      </c>
      <c r="M62">
        <v>63.77437514073408</v>
      </c>
      <c r="N62">
        <v>51.880742900608524</v>
      </c>
      <c r="O62">
        <v>73.286212734241914</v>
      </c>
      <c r="P62">
        <v>20.449899347471451</v>
      </c>
      <c r="Q62">
        <v>0</v>
      </c>
      <c r="R62">
        <v>9.9043180891134579</v>
      </c>
      <c r="S62">
        <v>6.06784081198502</v>
      </c>
      <c r="T62">
        <v>0</v>
      </c>
      <c r="U62">
        <v>61.737258610392196</v>
      </c>
      <c r="V62">
        <v>5.4897058823529408</v>
      </c>
      <c r="W62">
        <v>4.8282310469314087</v>
      </c>
      <c r="X62">
        <v>44.998128534914628</v>
      </c>
      <c r="Y62">
        <v>0</v>
      </c>
      <c r="Z62">
        <v>0</v>
      </c>
      <c r="AA62">
        <v>18.738439250802877</v>
      </c>
      <c r="AB62">
        <v>0</v>
      </c>
      <c r="AC62">
        <v>0</v>
      </c>
      <c r="AD62">
        <v>16.071540000000002</v>
      </c>
      <c r="AE62">
        <v>0</v>
      </c>
      <c r="AF62">
        <v>5.4680000000000009</v>
      </c>
      <c r="AG62">
        <v>19.915081439999998</v>
      </c>
      <c r="AH62">
        <v>0</v>
      </c>
      <c r="AI62">
        <v>0</v>
      </c>
      <c r="AJ62">
        <v>0</v>
      </c>
      <c r="AK62">
        <v>22.296000000000003</v>
      </c>
      <c r="AL62">
        <v>49.413299999999992</v>
      </c>
      <c r="AM62">
        <v>6.9405023999999997</v>
      </c>
      <c r="AN62">
        <v>0</v>
      </c>
      <c r="AO62">
        <v>12.266855999999999</v>
      </c>
      <c r="AP62">
        <v>1.912955731863772</v>
      </c>
      <c r="AQ62">
        <v>0</v>
      </c>
      <c r="AR62">
        <v>20.8507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654.9525756437896</v>
      </c>
      <c r="DN62">
        <v>23.474097496631238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145.01877068295391</v>
      </c>
      <c r="L63">
        <v>3.1075195778684965</v>
      </c>
      <c r="M63">
        <v>63.77437514073408</v>
      </c>
      <c r="N63">
        <v>51.880742900608524</v>
      </c>
      <c r="O63">
        <v>73.286212734241914</v>
      </c>
      <c r="P63">
        <v>20.450328388588588</v>
      </c>
      <c r="Q63">
        <v>0</v>
      </c>
      <c r="R63">
        <v>18.622289214489214</v>
      </c>
      <c r="S63">
        <v>6.06784081198502</v>
      </c>
      <c r="T63">
        <v>0</v>
      </c>
      <c r="U63">
        <v>61.737258610392196</v>
      </c>
      <c r="V63">
        <v>5.4897058823529408</v>
      </c>
      <c r="W63">
        <v>20.377863664239172</v>
      </c>
      <c r="X63">
        <v>44.998128534914628</v>
      </c>
      <c r="Y63">
        <v>0</v>
      </c>
      <c r="Z63">
        <v>0</v>
      </c>
      <c r="AA63">
        <v>18.738439250802877</v>
      </c>
      <c r="AB63">
        <v>0</v>
      </c>
      <c r="AC63">
        <v>0</v>
      </c>
      <c r="AD63">
        <v>16.071540000000002</v>
      </c>
      <c r="AE63">
        <v>0</v>
      </c>
      <c r="AF63">
        <v>5.4680000000000009</v>
      </c>
      <c r="AG63">
        <v>19.915081439999998</v>
      </c>
      <c r="AH63">
        <v>0</v>
      </c>
      <c r="AI63">
        <v>0</v>
      </c>
      <c r="AJ63">
        <v>0</v>
      </c>
      <c r="AK63">
        <v>22.296000000000003</v>
      </c>
      <c r="AL63">
        <v>39.877399999999994</v>
      </c>
      <c r="AM63">
        <v>6.9405023999999997</v>
      </c>
      <c r="AN63">
        <v>0</v>
      </c>
      <c r="AO63">
        <v>12.266855999999999</v>
      </c>
      <c r="AP63">
        <v>1.912955731863772</v>
      </c>
      <c r="AQ63">
        <v>0</v>
      </c>
      <c r="AR63">
        <v>20.8507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669.17377362050217</v>
      </c>
      <c r="DN63">
        <v>23.983786769856735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145.0200162168166</v>
      </c>
      <c r="L64">
        <v>3.1075195778684965</v>
      </c>
      <c r="M64">
        <v>63.77437514073408</v>
      </c>
      <c r="N64">
        <v>51.880742900608524</v>
      </c>
      <c r="O64">
        <v>73.286212734241914</v>
      </c>
      <c r="P64">
        <v>20.449304373936542</v>
      </c>
      <c r="Q64">
        <v>0</v>
      </c>
      <c r="R64">
        <v>18.615045248685806</v>
      </c>
      <c r="S64">
        <v>6.06784081198502</v>
      </c>
      <c r="T64">
        <v>0</v>
      </c>
      <c r="U64">
        <v>61.737258610392196</v>
      </c>
      <c r="V64">
        <v>5.4897058823529408</v>
      </c>
      <c r="W64">
        <v>20.377863664239172</v>
      </c>
      <c r="X64">
        <v>44.998128534914628</v>
      </c>
      <c r="Y64">
        <v>0</v>
      </c>
      <c r="Z64">
        <v>0</v>
      </c>
      <c r="AA64">
        <v>18.738439250802877</v>
      </c>
      <c r="AB64">
        <v>0</v>
      </c>
      <c r="AC64">
        <v>0</v>
      </c>
      <c r="AD64">
        <v>16.071540000000002</v>
      </c>
      <c r="AE64">
        <v>0</v>
      </c>
      <c r="AF64">
        <v>5.4680000000000009</v>
      </c>
      <c r="AG64">
        <v>19.915081439999998</v>
      </c>
      <c r="AH64">
        <v>0</v>
      </c>
      <c r="AI64">
        <v>0</v>
      </c>
      <c r="AJ64">
        <v>0</v>
      </c>
      <c r="AK64">
        <v>22.296000000000003</v>
      </c>
      <c r="AL64">
        <v>39.877399999999994</v>
      </c>
      <c r="AM64">
        <v>6.9405023999999997</v>
      </c>
      <c r="AN64">
        <v>0</v>
      </c>
      <c r="AO64">
        <v>12.266855999999999</v>
      </c>
      <c r="AP64">
        <v>1.3503216930803092</v>
      </c>
      <c r="AQ64">
        <v>0</v>
      </c>
      <c r="AR64">
        <v>20.8507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668.62386102050732</v>
      </c>
      <c r="DN64">
        <v>23.964042884475305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145.01381500194324</v>
      </c>
      <c r="L65">
        <v>3.1075195778684965</v>
      </c>
      <c r="M65">
        <v>63.77437514073408</v>
      </c>
      <c r="N65">
        <v>51.880742900608524</v>
      </c>
      <c r="O65">
        <v>73.286212734241914</v>
      </c>
      <c r="P65">
        <v>20.449304373936542</v>
      </c>
      <c r="Q65">
        <v>0</v>
      </c>
      <c r="R65">
        <v>18.615045248685806</v>
      </c>
      <c r="S65">
        <v>6.06784081198502</v>
      </c>
      <c r="T65">
        <v>0</v>
      </c>
      <c r="U65">
        <v>61.737258610392196</v>
      </c>
      <c r="V65">
        <v>5.4897058823529408</v>
      </c>
      <c r="W65">
        <v>20.377863664239172</v>
      </c>
      <c r="X65">
        <v>44.998128534914628</v>
      </c>
      <c r="Y65">
        <v>0</v>
      </c>
      <c r="Z65">
        <v>0</v>
      </c>
      <c r="AA65">
        <v>18.738439250802877</v>
      </c>
      <c r="AB65">
        <v>0</v>
      </c>
      <c r="AC65">
        <v>0</v>
      </c>
      <c r="AD65">
        <v>16.071540000000002</v>
      </c>
      <c r="AE65">
        <v>0</v>
      </c>
      <c r="AF65">
        <v>5.4680000000000009</v>
      </c>
      <c r="AG65">
        <v>19.915081439999998</v>
      </c>
      <c r="AH65">
        <v>0</v>
      </c>
      <c r="AI65">
        <v>0</v>
      </c>
      <c r="AJ65">
        <v>0</v>
      </c>
      <c r="AK65">
        <v>22.296000000000003</v>
      </c>
      <c r="AL65">
        <v>34.675999999999988</v>
      </c>
      <c r="AM65">
        <v>6.9405023999999997</v>
      </c>
      <c r="AN65">
        <v>0</v>
      </c>
      <c r="AO65">
        <v>12.266855999999999</v>
      </c>
      <c r="AP65">
        <v>4.1634918869976207</v>
      </c>
      <c r="AQ65">
        <v>0</v>
      </c>
      <c r="AR65">
        <v>20.8507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666.3121124576694</v>
      </c>
      <c r="DN65">
        <v>23.881360426357148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145.01505936580219</v>
      </c>
      <c r="L66">
        <v>3.1075195778684965</v>
      </c>
      <c r="M66">
        <v>63.77437514073408</v>
      </c>
      <c r="N66">
        <v>51.880742900608524</v>
      </c>
      <c r="O66">
        <v>73.286212734241914</v>
      </c>
      <c r="P66">
        <v>20.449304373936542</v>
      </c>
      <c r="Q66">
        <v>0</v>
      </c>
      <c r="R66">
        <v>18.615045248685806</v>
      </c>
      <c r="S66">
        <v>6.06784081198502</v>
      </c>
      <c r="T66">
        <v>0</v>
      </c>
      <c r="U66">
        <v>61.737258610392196</v>
      </c>
      <c r="V66">
        <v>5.4897058823529408</v>
      </c>
      <c r="W66">
        <v>20.377863664239172</v>
      </c>
      <c r="X66">
        <v>44.998128534914628</v>
      </c>
      <c r="Y66">
        <v>0</v>
      </c>
      <c r="Z66">
        <v>0</v>
      </c>
      <c r="AA66">
        <v>18.738439250802877</v>
      </c>
      <c r="AB66">
        <v>0</v>
      </c>
      <c r="AC66">
        <v>0</v>
      </c>
      <c r="AD66">
        <v>16.071540000000002</v>
      </c>
      <c r="AE66">
        <v>0</v>
      </c>
      <c r="AF66">
        <v>5.4680000000000009</v>
      </c>
      <c r="AG66">
        <v>19.915081439999998</v>
      </c>
      <c r="AH66">
        <v>0</v>
      </c>
      <c r="AI66">
        <v>0</v>
      </c>
      <c r="AJ66">
        <v>0</v>
      </c>
      <c r="AK66">
        <v>22.296000000000003</v>
      </c>
      <c r="AL66">
        <v>34.675999999999988</v>
      </c>
      <c r="AM66">
        <v>6.9405023999999997</v>
      </c>
      <c r="AN66">
        <v>0</v>
      </c>
      <c r="AO66">
        <v>12.266855999999999</v>
      </c>
      <c r="AP66">
        <v>4.1634918869976207</v>
      </c>
      <c r="AQ66">
        <v>0</v>
      </c>
      <c r="AR66">
        <v>20.8507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666.31331362107255</v>
      </c>
      <c r="DN66">
        <v>23.881403626813082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145.01381500194324</v>
      </c>
      <c r="L67">
        <v>3.1075195778684965</v>
      </c>
      <c r="M67">
        <v>63.77437514073408</v>
      </c>
      <c r="N67">
        <v>51.878453038674039</v>
      </c>
      <c r="O67">
        <v>73.283716967501462</v>
      </c>
      <c r="P67">
        <v>20.449304373936542</v>
      </c>
      <c r="Q67">
        <v>0</v>
      </c>
      <c r="R67">
        <v>18.615045248685806</v>
      </c>
      <c r="S67">
        <v>6.06784081198502</v>
      </c>
      <c r="T67">
        <v>0</v>
      </c>
      <c r="U67">
        <v>61.737258610392196</v>
      </c>
      <c r="V67">
        <v>5.4897058823529408</v>
      </c>
      <c r="W67">
        <v>20.377863664239172</v>
      </c>
      <c r="X67">
        <v>44.998128534914628</v>
      </c>
      <c r="Y67">
        <v>0</v>
      </c>
      <c r="Z67">
        <v>0</v>
      </c>
      <c r="AA67">
        <v>18.738439250802877</v>
      </c>
      <c r="AB67">
        <v>0</v>
      </c>
      <c r="AC67">
        <v>0</v>
      </c>
      <c r="AD67">
        <v>16.071540000000002</v>
      </c>
      <c r="AE67">
        <v>0</v>
      </c>
      <c r="AF67">
        <v>5.4680000000000009</v>
      </c>
      <c r="AG67">
        <v>19.915081439999998</v>
      </c>
      <c r="AH67">
        <v>0</v>
      </c>
      <c r="AI67">
        <v>0</v>
      </c>
      <c r="AJ67">
        <v>0</v>
      </c>
      <c r="AK67">
        <v>22.296000000000003</v>
      </c>
      <c r="AL67">
        <v>0</v>
      </c>
      <c r="AM67">
        <v>6.9405023999999997</v>
      </c>
      <c r="AN67">
        <v>0</v>
      </c>
      <c r="AO67">
        <v>12.266855999999999</v>
      </c>
      <c r="AP67">
        <v>4.1634918869976207</v>
      </c>
      <c r="AQ67">
        <v>0</v>
      </c>
      <c r="AR67">
        <v>20.8507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632.83128157859903</v>
      </c>
      <c r="DN67">
        <v>22.681405676752568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145.01505936580219</v>
      </c>
      <c r="L68">
        <v>3.1075195778684965</v>
      </c>
      <c r="M68">
        <v>63.77437514073408</v>
      </c>
      <c r="N68">
        <v>51.878453038674039</v>
      </c>
      <c r="O68">
        <v>73.283716967501462</v>
      </c>
      <c r="P68">
        <v>20.449304373936542</v>
      </c>
      <c r="Q68">
        <v>0</v>
      </c>
      <c r="R68">
        <v>18.615045248685806</v>
      </c>
      <c r="S68">
        <v>6.06784081198502</v>
      </c>
      <c r="T68">
        <v>0</v>
      </c>
      <c r="U68">
        <v>61.737258610392196</v>
      </c>
      <c r="V68">
        <v>5.4897058823529408</v>
      </c>
      <c r="W68">
        <v>20.377863664239172</v>
      </c>
      <c r="X68">
        <v>44.998128534914628</v>
      </c>
      <c r="Y68">
        <v>0</v>
      </c>
      <c r="Z68">
        <v>0</v>
      </c>
      <c r="AA68">
        <v>18.738439250802877</v>
      </c>
      <c r="AB68">
        <v>0</v>
      </c>
      <c r="AC68">
        <v>0</v>
      </c>
      <c r="AD68">
        <v>16.071540000000002</v>
      </c>
      <c r="AE68">
        <v>0</v>
      </c>
      <c r="AF68">
        <v>5.4680000000000009</v>
      </c>
      <c r="AG68">
        <v>19.915081439999998</v>
      </c>
      <c r="AH68">
        <v>0</v>
      </c>
      <c r="AI68">
        <v>0</v>
      </c>
      <c r="AJ68">
        <v>0</v>
      </c>
      <c r="AK68">
        <v>22.296000000000003</v>
      </c>
      <c r="AL68">
        <v>0</v>
      </c>
      <c r="AM68">
        <v>6.9405023999999997</v>
      </c>
      <c r="AN68">
        <v>0</v>
      </c>
      <c r="AO68">
        <v>12.266855999999999</v>
      </c>
      <c r="AP68">
        <v>4.1634918869976207</v>
      </c>
      <c r="AQ68">
        <v>0</v>
      </c>
      <c r="AR68">
        <v>20.8507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632.83248274200207</v>
      </c>
      <c r="DN68">
        <v>22.681448877208503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145.01608372196316</v>
      </c>
      <c r="L69">
        <v>3.1075195778684965</v>
      </c>
      <c r="M69">
        <v>63.77437514073408</v>
      </c>
      <c r="N69">
        <v>51.878453038674039</v>
      </c>
      <c r="O69">
        <v>73.283716967501462</v>
      </c>
      <c r="P69">
        <v>20.449304373936542</v>
      </c>
      <c r="Q69">
        <v>0</v>
      </c>
      <c r="R69">
        <v>18.615045248685806</v>
      </c>
      <c r="S69">
        <v>6.06784081198502</v>
      </c>
      <c r="T69">
        <v>0</v>
      </c>
      <c r="U69">
        <v>61.737258610392196</v>
      </c>
      <c r="V69">
        <v>5.4897058823529408</v>
      </c>
      <c r="W69">
        <v>20.377863664239172</v>
      </c>
      <c r="X69">
        <v>44.998128534914628</v>
      </c>
      <c r="Y69">
        <v>0</v>
      </c>
      <c r="Z69">
        <v>0</v>
      </c>
      <c r="AA69">
        <v>18.738439250802877</v>
      </c>
      <c r="AB69">
        <v>0</v>
      </c>
      <c r="AC69">
        <v>0</v>
      </c>
      <c r="AD69">
        <v>16.071540000000002</v>
      </c>
      <c r="AE69">
        <v>0</v>
      </c>
      <c r="AF69">
        <v>5.4680000000000009</v>
      </c>
      <c r="AG69">
        <v>19.915081439999998</v>
      </c>
      <c r="AH69">
        <v>0</v>
      </c>
      <c r="AI69">
        <v>0</v>
      </c>
      <c r="AJ69">
        <v>0</v>
      </c>
      <c r="AK69">
        <v>22.296000000000003</v>
      </c>
      <c r="AL69">
        <v>0</v>
      </c>
      <c r="AM69">
        <v>6.9405023999999997</v>
      </c>
      <c r="AN69">
        <v>0</v>
      </c>
      <c r="AO69">
        <v>12.266855999999999</v>
      </c>
      <c r="AP69">
        <v>4.4448089063893521</v>
      </c>
      <c r="AQ69">
        <v>0</v>
      </c>
      <c r="AR69">
        <v>20.8507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633.10503799482717</v>
      </c>
      <c r="DN69">
        <v>22.691234999936064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145.01505936580219</v>
      </c>
      <c r="L70">
        <v>3.1075195778684965</v>
      </c>
      <c r="M70">
        <v>63.77437514073408</v>
      </c>
      <c r="N70">
        <v>51.878453038674039</v>
      </c>
      <c r="O70">
        <v>73.283716967501462</v>
      </c>
      <c r="P70">
        <v>20.449304373936542</v>
      </c>
      <c r="Q70">
        <v>0</v>
      </c>
      <c r="R70">
        <v>18.615045248685806</v>
      </c>
      <c r="S70">
        <v>6.06784081198502</v>
      </c>
      <c r="T70">
        <v>0</v>
      </c>
      <c r="U70">
        <v>61.737258610392196</v>
      </c>
      <c r="V70">
        <v>5.4897058823529408</v>
      </c>
      <c r="W70">
        <v>20.377863664239172</v>
      </c>
      <c r="X70">
        <v>44.998128534914628</v>
      </c>
      <c r="Y70">
        <v>0</v>
      </c>
      <c r="Z70">
        <v>0</v>
      </c>
      <c r="AA70">
        <v>18.738439250802877</v>
      </c>
      <c r="AB70">
        <v>0</v>
      </c>
      <c r="AC70">
        <v>0</v>
      </c>
      <c r="AD70">
        <v>16.071540000000002</v>
      </c>
      <c r="AE70">
        <v>0</v>
      </c>
      <c r="AF70">
        <v>5.4680000000000009</v>
      </c>
      <c r="AG70">
        <v>19.915081439999998</v>
      </c>
      <c r="AH70">
        <v>0</v>
      </c>
      <c r="AI70">
        <v>0</v>
      </c>
      <c r="AJ70">
        <v>0</v>
      </c>
      <c r="AK70">
        <v>22.296000000000003</v>
      </c>
      <c r="AL70">
        <v>0</v>
      </c>
      <c r="AM70">
        <v>6.9405023999999997</v>
      </c>
      <c r="AN70">
        <v>0</v>
      </c>
      <c r="AO70">
        <v>12.266855999999999</v>
      </c>
      <c r="AP70">
        <v>4.4448089063893521</v>
      </c>
      <c r="AQ70">
        <v>0</v>
      </c>
      <c r="AR70">
        <v>20.8507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633.10404941457864</v>
      </c>
      <c r="DN70">
        <v>22.691199224023599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145.01608372196316</v>
      </c>
      <c r="L71">
        <v>3.1075195778684965</v>
      </c>
      <c r="M71">
        <v>63.77437514073408</v>
      </c>
      <c r="N71">
        <v>51.878453038674039</v>
      </c>
      <c r="O71">
        <v>73.283716967501462</v>
      </c>
      <c r="P71">
        <v>20.449304373936542</v>
      </c>
      <c r="Q71">
        <v>0</v>
      </c>
      <c r="R71">
        <v>18.615045248685806</v>
      </c>
      <c r="S71">
        <v>6.06784081198502</v>
      </c>
      <c r="T71">
        <v>0</v>
      </c>
      <c r="U71">
        <v>61.737258610392196</v>
      </c>
      <c r="V71">
        <v>5.4897058823529408</v>
      </c>
      <c r="W71">
        <v>20.377863664239172</v>
      </c>
      <c r="X71">
        <v>44.998128534914628</v>
      </c>
      <c r="Y71">
        <v>0</v>
      </c>
      <c r="Z71">
        <v>0</v>
      </c>
      <c r="AA71">
        <v>18.738439250802877</v>
      </c>
      <c r="AB71">
        <v>0</v>
      </c>
      <c r="AC71">
        <v>0</v>
      </c>
      <c r="AD71">
        <v>16.071540000000002</v>
      </c>
      <c r="AE71">
        <v>0</v>
      </c>
      <c r="AF71">
        <v>5.4680000000000009</v>
      </c>
      <c r="AG71">
        <v>19.915081439999998</v>
      </c>
      <c r="AH71">
        <v>0</v>
      </c>
      <c r="AI71">
        <v>0</v>
      </c>
      <c r="AJ71">
        <v>0</v>
      </c>
      <c r="AK71">
        <v>22.296000000000003</v>
      </c>
      <c r="AL71">
        <v>0</v>
      </c>
      <c r="AM71">
        <v>6.9405023999999997</v>
      </c>
      <c r="AN71">
        <v>0</v>
      </c>
      <c r="AO71">
        <v>12.266855999999999</v>
      </c>
      <c r="AP71">
        <v>4.4448089063893521</v>
      </c>
      <c r="AQ71">
        <v>0</v>
      </c>
      <c r="AR71">
        <v>22.790299999999998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634.9775276591389</v>
      </c>
      <c r="DN71">
        <v>22.758345335624469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145.01505936580219</v>
      </c>
      <c r="L72">
        <v>3.1075195778684965</v>
      </c>
      <c r="M72">
        <v>63.77437514073408</v>
      </c>
      <c r="N72">
        <v>51.878453038674039</v>
      </c>
      <c r="O72">
        <v>73.283716967501462</v>
      </c>
      <c r="P72">
        <v>20.449304373936542</v>
      </c>
      <c r="Q72">
        <v>0</v>
      </c>
      <c r="R72">
        <v>18.622289214489214</v>
      </c>
      <c r="S72">
        <v>6.06784081198502</v>
      </c>
      <c r="T72">
        <v>0</v>
      </c>
      <c r="U72">
        <v>61.737258610392196</v>
      </c>
      <c r="V72">
        <v>5.4897058823529408</v>
      </c>
      <c r="W72">
        <v>20.377863664239172</v>
      </c>
      <c r="X72">
        <v>44.998128534914628</v>
      </c>
      <c r="Y72">
        <v>0</v>
      </c>
      <c r="Z72">
        <v>0</v>
      </c>
      <c r="AA72">
        <v>18.738439250802877</v>
      </c>
      <c r="AB72">
        <v>0</v>
      </c>
      <c r="AC72">
        <v>0</v>
      </c>
      <c r="AD72">
        <v>16.071540000000002</v>
      </c>
      <c r="AE72">
        <v>0</v>
      </c>
      <c r="AF72">
        <v>5.4680000000000009</v>
      </c>
      <c r="AG72">
        <v>19.915081439999998</v>
      </c>
      <c r="AH72">
        <v>0</v>
      </c>
      <c r="AI72">
        <v>0</v>
      </c>
      <c r="AJ72">
        <v>0</v>
      </c>
      <c r="AK72">
        <v>22.296000000000003</v>
      </c>
      <c r="AL72">
        <v>0</v>
      </c>
      <c r="AM72">
        <v>6.9405023999999997</v>
      </c>
      <c r="AN72">
        <v>0</v>
      </c>
      <c r="AO72">
        <v>12.266855999999999</v>
      </c>
      <c r="AP72">
        <v>4.4448089063893521</v>
      </c>
      <c r="AQ72">
        <v>0</v>
      </c>
      <c r="AR72">
        <v>22.790299999999998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634.98353240563529</v>
      </c>
      <c r="DN72">
        <v>22.758560198770454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145.01608372196316</v>
      </c>
      <c r="L73">
        <v>3.1075195778684965</v>
      </c>
      <c r="M73">
        <v>63.77437514073408</v>
      </c>
      <c r="N73">
        <v>51.878453038674039</v>
      </c>
      <c r="O73">
        <v>73.283716967501462</v>
      </c>
      <c r="P73">
        <v>20.449304373936542</v>
      </c>
      <c r="Q73">
        <v>0</v>
      </c>
      <c r="R73">
        <v>18.616404467213112</v>
      </c>
      <c r="S73">
        <v>6.06784081198502</v>
      </c>
      <c r="T73">
        <v>0</v>
      </c>
      <c r="U73">
        <v>61.737258610392196</v>
      </c>
      <c r="V73">
        <v>5.4897058823529408</v>
      </c>
      <c r="W73">
        <v>20.383370841263798</v>
      </c>
      <c r="X73">
        <v>44.998128534914628</v>
      </c>
      <c r="Y73">
        <v>0</v>
      </c>
      <c r="Z73">
        <v>0</v>
      </c>
      <c r="AA73">
        <v>18.738439250802877</v>
      </c>
      <c r="AB73">
        <v>0</v>
      </c>
      <c r="AC73">
        <v>0</v>
      </c>
      <c r="AD73">
        <v>16.071540000000002</v>
      </c>
      <c r="AE73">
        <v>0</v>
      </c>
      <c r="AF73">
        <v>5.4680000000000009</v>
      </c>
      <c r="AG73">
        <v>19.915081439999998</v>
      </c>
      <c r="AH73">
        <v>0</v>
      </c>
      <c r="AI73">
        <v>0</v>
      </c>
      <c r="AJ73">
        <v>0</v>
      </c>
      <c r="AK73">
        <v>22.296000000000003</v>
      </c>
      <c r="AL73">
        <v>0</v>
      </c>
      <c r="AM73">
        <v>6.9405023999999997</v>
      </c>
      <c r="AN73">
        <v>0</v>
      </c>
      <c r="AO73">
        <v>12.266855999999999</v>
      </c>
      <c r="AP73">
        <v>1.912955731863772</v>
      </c>
      <c r="AQ73">
        <v>0</v>
      </c>
      <c r="AR73">
        <v>20.8507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630.66756412918971</v>
      </c>
      <c r="DN73">
        <v>22.603722086600015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145.01505936580219</v>
      </c>
      <c r="L74">
        <v>3.1075195778684965</v>
      </c>
      <c r="M74">
        <v>63.77437514073408</v>
      </c>
      <c r="N74">
        <v>51.878453038674039</v>
      </c>
      <c r="O74">
        <v>73.283716967501462</v>
      </c>
      <c r="P74">
        <v>20.449304373936542</v>
      </c>
      <c r="Q74">
        <v>0</v>
      </c>
      <c r="R74">
        <v>18.616404467213112</v>
      </c>
      <c r="S74">
        <v>6.06784081198502</v>
      </c>
      <c r="T74">
        <v>0</v>
      </c>
      <c r="U74">
        <v>61.737258610392196</v>
      </c>
      <c r="V74">
        <v>5.4897058823529408</v>
      </c>
      <c r="W74">
        <v>20.383370841263798</v>
      </c>
      <c r="X74">
        <v>44.998128534914628</v>
      </c>
      <c r="Y74">
        <v>0</v>
      </c>
      <c r="Z74">
        <v>0</v>
      </c>
      <c r="AA74">
        <v>18.738439250802877</v>
      </c>
      <c r="AB74">
        <v>0</v>
      </c>
      <c r="AC74">
        <v>0</v>
      </c>
      <c r="AD74">
        <v>16.071540000000002</v>
      </c>
      <c r="AE74">
        <v>0</v>
      </c>
      <c r="AF74">
        <v>5.4680000000000009</v>
      </c>
      <c r="AG74">
        <v>19.915081439999998</v>
      </c>
      <c r="AH74">
        <v>0</v>
      </c>
      <c r="AI74">
        <v>0</v>
      </c>
      <c r="AJ74">
        <v>0</v>
      </c>
      <c r="AK74">
        <v>22.296000000000003</v>
      </c>
      <c r="AL74">
        <v>0</v>
      </c>
      <c r="AM74">
        <v>6.9405023999999997</v>
      </c>
      <c r="AN74">
        <v>0</v>
      </c>
      <c r="AO74">
        <v>12.266855999999999</v>
      </c>
      <c r="AP74">
        <v>2.8131701939173115</v>
      </c>
      <c r="AQ74">
        <v>0</v>
      </c>
      <c r="AR74">
        <v>20.8507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631.53558995523781</v>
      </c>
      <c r="DN74">
        <v>22.634886366444483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145.01608372196316</v>
      </c>
      <c r="L75">
        <v>3.004042445679636</v>
      </c>
      <c r="M75">
        <v>63.77437514073408</v>
      </c>
      <c r="N75">
        <v>51.878453038674039</v>
      </c>
      <c r="O75">
        <v>73.283716967501462</v>
      </c>
      <c r="P75">
        <v>20.449304373936542</v>
      </c>
      <c r="Q75">
        <v>0</v>
      </c>
      <c r="R75">
        <v>18.616404467213112</v>
      </c>
      <c r="S75">
        <v>6.214967155425219</v>
      </c>
      <c r="T75">
        <v>0</v>
      </c>
      <c r="U75">
        <v>61.737258610392196</v>
      </c>
      <c r="V75">
        <v>5.4943999999999997</v>
      </c>
      <c r="W75">
        <v>20.383370841263798</v>
      </c>
      <c r="X75">
        <v>44.998764951321284</v>
      </c>
      <c r="Y75">
        <v>0</v>
      </c>
      <c r="Z75">
        <v>0</v>
      </c>
      <c r="AA75">
        <v>18.738439250802877</v>
      </c>
      <c r="AB75">
        <v>0</v>
      </c>
      <c r="AC75">
        <v>0</v>
      </c>
      <c r="AD75">
        <v>16.071540000000002</v>
      </c>
      <c r="AE75">
        <v>0</v>
      </c>
      <c r="AF75">
        <v>5.4680000000000009</v>
      </c>
      <c r="AG75">
        <v>19.915081439999998</v>
      </c>
      <c r="AH75">
        <v>0</v>
      </c>
      <c r="AI75">
        <v>0</v>
      </c>
      <c r="AJ75">
        <v>0</v>
      </c>
      <c r="AK75">
        <v>22.296000000000003</v>
      </c>
      <c r="AL75">
        <v>0</v>
      </c>
      <c r="AM75">
        <v>6.9405023999999997</v>
      </c>
      <c r="AN75">
        <v>0</v>
      </c>
      <c r="AO75">
        <v>12.266855999999999</v>
      </c>
      <c r="AP75">
        <v>2.8131701939173115</v>
      </c>
      <c r="AQ75">
        <v>7.6422500000000007</v>
      </c>
      <c r="AR75">
        <v>20.8507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638.96169153160929</v>
      </c>
      <c r="DN75">
        <v>22.901038891538875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145.01505936580219</v>
      </c>
      <c r="L76">
        <v>3.004042445679636</v>
      </c>
      <c r="M76">
        <v>63.77437514073408</v>
      </c>
      <c r="N76">
        <v>51.878453038674039</v>
      </c>
      <c r="O76">
        <v>73.283716967501462</v>
      </c>
      <c r="P76">
        <v>20.449304373936542</v>
      </c>
      <c r="Q76">
        <v>0</v>
      </c>
      <c r="R76">
        <v>18.616404467213112</v>
      </c>
      <c r="S76">
        <v>6.214967155425219</v>
      </c>
      <c r="T76">
        <v>0</v>
      </c>
      <c r="U76">
        <v>61.737258610392196</v>
      </c>
      <c r="V76">
        <v>5.4943999999999997</v>
      </c>
      <c r="W76">
        <v>20.383370841263798</v>
      </c>
      <c r="X76">
        <v>44.998764951321284</v>
      </c>
      <c r="Y76">
        <v>0</v>
      </c>
      <c r="Z76">
        <v>0</v>
      </c>
      <c r="AA76">
        <v>18.738439250802877</v>
      </c>
      <c r="AB76">
        <v>0</v>
      </c>
      <c r="AC76">
        <v>0</v>
      </c>
      <c r="AD76">
        <v>16.071540000000002</v>
      </c>
      <c r="AE76">
        <v>0</v>
      </c>
      <c r="AF76">
        <v>5.4680000000000009</v>
      </c>
      <c r="AG76">
        <v>19.915081439999998</v>
      </c>
      <c r="AH76">
        <v>0</v>
      </c>
      <c r="AI76">
        <v>0</v>
      </c>
      <c r="AJ76">
        <v>0</v>
      </c>
      <c r="AK76">
        <v>22.296000000000003</v>
      </c>
      <c r="AL76">
        <v>0</v>
      </c>
      <c r="AM76">
        <v>6.9405023999999997</v>
      </c>
      <c r="AN76">
        <v>0</v>
      </c>
      <c r="AO76">
        <v>12.266855999999999</v>
      </c>
      <c r="AP76">
        <v>4.5010723102676975</v>
      </c>
      <c r="AQ76">
        <v>15.284500000000001</v>
      </c>
      <c r="AR76">
        <v>22.790299999999998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649.84042255788438</v>
      </c>
      <c r="DN76">
        <v>23.291035625453105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145.01608372196316</v>
      </c>
      <c r="L77">
        <v>3.004042445679636</v>
      </c>
      <c r="M77">
        <v>63.77437514073408</v>
      </c>
      <c r="N77">
        <v>51.878453038674039</v>
      </c>
      <c r="O77">
        <v>73.283716967501462</v>
      </c>
      <c r="P77">
        <v>20.449304373936542</v>
      </c>
      <c r="Q77">
        <v>0</v>
      </c>
      <c r="R77">
        <v>18.616404467213112</v>
      </c>
      <c r="S77">
        <v>6.214967155425219</v>
      </c>
      <c r="T77">
        <v>0</v>
      </c>
      <c r="U77">
        <v>61.40392313851082</v>
      </c>
      <c r="V77">
        <v>5.4943999999999997</v>
      </c>
      <c r="W77">
        <v>18.964406509326228</v>
      </c>
      <c r="X77">
        <v>44.998764951321284</v>
      </c>
      <c r="Y77">
        <v>0</v>
      </c>
      <c r="Z77">
        <v>0</v>
      </c>
      <c r="AA77">
        <v>18.738439250802877</v>
      </c>
      <c r="AB77">
        <v>0</v>
      </c>
      <c r="AC77">
        <v>0</v>
      </c>
      <c r="AD77">
        <v>16.071540000000002</v>
      </c>
      <c r="AE77">
        <v>0</v>
      </c>
      <c r="AF77">
        <v>5.4680000000000009</v>
      </c>
      <c r="AG77">
        <v>19.915081439999998</v>
      </c>
      <c r="AH77">
        <v>0</v>
      </c>
      <c r="AI77">
        <v>0</v>
      </c>
      <c r="AJ77">
        <v>0</v>
      </c>
      <c r="AK77">
        <v>22.296000000000003</v>
      </c>
      <c r="AL77">
        <v>0</v>
      </c>
      <c r="AM77">
        <v>6.9405023999999997</v>
      </c>
      <c r="AN77">
        <v>0</v>
      </c>
      <c r="AO77">
        <v>12.266855999999999</v>
      </c>
      <c r="AP77">
        <v>5.3450233684428907</v>
      </c>
      <c r="AQ77">
        <v>22.926750000000002</v>
      </c>
      <c r="AR77">
        <v>22.790299999999998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656.34226995676124</v>
      </c>
      <c r="DN77">
        <v>23.524113837093552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145.01505936580219</v>
      </c>
      <c r="L78">
        <v>3.004042445679636</v>
      </c>
      <c r="M78">
        <v>63.77437514073408</v>
      </c>
      <c r="N78">
        <v>51.878453038674039</v>
      </c>
      <c r="O78">
        <v>73.283716967501462</v>
      </c>
      <c r="P78">
        <v>20.449304373936542</v>
      </c>
      <c r="Q78">
        <v>0</v>
      </c>
      <c r="R78">
        <v>18.616404467213112</v>
      </c>
      <c r="S78">
        <v>6.214967155425219</v>
      </c>
      <c r="T78">
        <v>0</v>
      </c>
      <c r="U78">
        <v>61.40392313851082</v>
      </c>
      <c r="V78">
        <v>5.4943999999999997</v>
      </c>
      <c r="W78">
        <v>15.795040921202892</v>
      </c>
      <c r="X78">
        <v>44.998764951321284</v>
      </c>
      <c r="Y78">
        <v>0</v>
      </c>
      <c r="Z78">
        <v>0</v>
      </c>
      <c r="AA78">
        <v>18.738439250802877</v>
      </c>
      <c r="AB78">
        <v>0</v>
      </c>
      <c r="AC78">
        <v>0</v>
      </c>
      <c r="AD78">
        <v>16.071540000000002</v>
      </c>
      <c r="AE78">
        <v>0</v>
      </c>
      <c r="AF78">
        <v>5.4680000000000009</v>
      </c>
      <c r="AG78">
        <v>19.915081439999998</v>
      </c>
      <c r="AH78">
        <v>0</v>
      </c>
      <c r="AI78">
        <v>0</v>
      </c>
      <c r="AJ78">
        <v>0</v>
      </c>
      <c r="AK78">
        <v>22.296000000000003</v>
      </c>
      <c r="AL78">
        <v>0</v>
      </c>
      <c r="AM78">
        <v>6.9405023999999997</v>
      </c>
      <c r="AN78">
        <v>0</v>
      </c>
      <c r="AO78">
        <v>12.266855999999999</v>
      </c>
      <c r="AP78">
        <v>5.3450233684428907</v>
      </c>
      <c r="AQ78">
        <v>29.346240000000005</v>
      </c>
      <c r="AR78">
        <v>20.8507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657.60646154914582</v>
      </c>
      <c r="DN78">
        <v>23.569422300424499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147.61098534758182</v>
      </c>
      <c r="L79">
        <v>2.9002949852507376</v>
      </c>
      <c r="M79">
        <v>63.77437514073408</v>
      </c>
      <c r="N79">
        <v>51.878453038674039</v>
      </c>
      <c r="O79">
        <v>73.283716967501462</v>
      </c>
      <c r="P79">
        <v>20.449304373936542</v>
      </c>
      <c r="Q79">
        <v>0</v>
      </c>
      <c r="R79">
        <v>17.706296722164414</v>
      </c>
      <c r="S79">
        <v>6.2160751124437787</v>
      </c>
      <c r="T79">
        <v>0</v>
      </c>
      <c r="U79">
        <v>61.40392313851082</v>
      </c>
      <c r="V79">
        <v>5.4886589403973502</v>
      </c>
      <c r="W79">
        <v>13.416090142517815</v>
      </c>
      <c r="X79">
        <v>34.120374859420124</v>
      </c>
      <c r="Y79">
        <v>0</v>
      </c>
      <c r="Z79">
        <v>0</v>
      </c>
      <c r="AA79">
        <v>18.738439250802877</v>
      </c>
      <c r="AB79">
        <v>0</v>
      </c>
      <c r="AC79">
        <v>0</v>
      </c>
      <c r="AD79">
        <v>16.477680000000003</v>
      </c>
      <c r="AE79">
        <v>0</v>
      </c>
      <c r="AF79">
        <v>5.8097500000000011</v>
      </c>
      <c r="AG79">
        <v>19.915081439999998</v>
      </c>
      <c r="AH79">
        <v>0</v>
      </c>
      <c r="AI79">
        <v>0</v>
      </c>
      <c r="AJ79">
        <v>0</v>
      </c>
      <c r="AK79">
        <v>22.296000000000003</v>
      </c>
      <c r="AL79">
        <v>0</v>
      </c>
      <c r="AM79">
        <v>6.9405023999999997</v>
      </c>
      <c r="AN79">
        <v>0</v>
      </c>
      <c r="AO79">
        <v>12.266855999999999</v>
      </c>
      <c r="AP79">
        <v>4.4448089063893521</v>
      </c>
      <c r="AQ79">
        <v>29.346240000000005</v>
      </c>
      <c r="AR79">
        <v>20.8507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646.18368113701695</v>
      </c>
      <c r="DN79">
        <v>23.159975053631591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155.99619490540113</v>
      </c>
      <c r="L80">
        <v>2.9002949852507376</v>
      </c>
      <c r="M80">
        <v>63.77437514073408</v>
      </c>
      <c r="N80">
        <v>51.878453038674039</v>
      </c>
      <c r="O80">
        <v>73.283716967501462</v>
      </c>
      <c r="P80">
        <v>20.449304373936542</v>
      </c>
      <c r="Q80">
        <v>0</v>
      </c>
      <c r="R80">
        <v>18.617575189706368</v>
      </c>
      <c r="S80">
        <v>6.2160751124437787</v>
      </c>
      <c r="T80">
        <v>0</v>
      </c>
      <c r="U80">
        <v>61.40392313851082</v>
      </c>
      <c r="V80">
        <v>5.4886589403973502</v>
      </c>
      <c r="W80">
        <v>13.59870893275343</v>
      </c>
      <c r="X80">
        <v>43.098147878738004</v>
      </c>
      <c r="Y80">
        <v>0</v>
      </c>
      <c r="Z80">
        <v>0</v>
      </c>
      <c r="AA80">
        <v>18.738439250802877</v>
      </c>
      <c r="AB80">
        <v>0</v>
      </c>
      <c r="AC80">
        <v>0</v>
      </c>
      <c r="AD80">
        <v>16.477680000000003</v>
      </c>
      <c r="AE80">
        <v>0</v>
      </c>
      <c r="AF80">
        <v>5.8097500000000011</v>
      </c>
      <c r="AG80">
        <v>19.915081439999998</v>
      </c>
      <c r="AH80">
        <v>0</v>
      </c>
      <c r="AI80">
        <v>0</v>
      </c>
      <c r="AJ80">
        <v>0</v>
      </c>
      <c r="AK80">
        <v>22.296000000000003</v>
      </c>
      <c r="AL80">
        <v>0</v>
      </c>
      <c r="AM80">
        <v>6.9405023999999997</v>
      </c>
      <c r="AN80">
        <v>0</v>
      </c>
      <c r="AO80">
        <v>12.266855999999999</v>
      </c>
      <c r="AP80">
        <v>4.4448089063893521</v>
      </c>
      <c r="AQ80">
        <v>29.346240000000005</v>
      </c>
      <c r="AR80">
        <v>20.8507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664.00195316114878</v>
      </c>
      <c r="DN80">
        <v>23.798582864414463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209.99585663973482</v>
      </c>
      <c r="L81">
        <v>8.7737145164930581</v>
      </c>
      <c r="M81">
        <v>63.77437514073408</v>
      </c>
      <c r="N81">
        <v>51.878453038674039</v>
      </c>
      <c r="O81">
        <v>73.283716967501462</v>
      </c>
      <c r="P81">
        <v>20.449304373936542</v>
      </c>
      <c r="Q81">
        <v>0</v>
      </c>
      <c r="R81">
        <v>18.204321824175825</v>
      </c>
      <c r="S81">
        <v>11.314508230326295</v>
      </c>
      <c r="T81">
        <v>0</v>
      </c>
      <c r="U81">
        <v>61.40392313851082</v>
      </c>
      <c r="V81">
        <v>5.4886589403973502</v>
      </c>
      <c r="W81">
        <v>13.59870893275343</v>
      </c>
      <c r="X81">
        <v>44.999783672039236</v>
      </c>
      <c r="Y81">
        <v>0</v>
      </c>
      <c r="Z81">
        <v>0</v>
      </c>
      <c r="AA81">
        <v>18.738439250802877</v>
      </c>
      <c r="AB81">
        <v>0</v>
      </c>
      <c r="AC81">
        <v>0</v>
      </c>
      <c r="AD81">
        <v>16.477680000000003</v>
      </c>
      <c r="AE81">
        <v>0</v>
      </c>
      <c r="AF81">
        <v>5.8097500000000011</v>
      </c>
      <c r="AG81">
        <v>19.915081439999998</v>
      </c>
      <c r="AH81">
        <v>0</v>
      </c>
      <c r="AI81">
        <v>0</v>
      </c>
      <c r="AJ81">
        <v>0</v>
      </c>
      <c r="AK81">
        <v>22.296000000000003</v>
      </c>
      <c r="AL81">
        <v>0</v>
      </c>
      <c r="AM81">
        <v>6.9405023999999997</v>
      </c>
      <c r="AN81">
        <v>0</v>
      </c>
      <c r="AO81">
        <v>12.266855999999999</v>
      </c>
      <c r="AP81">
        <v>4.1634918869976207</v>
      </c>
      <c r="AQ81">
        <v>29.346240000000005</v>
      </c>
      <c r="AR81">
        <v>20.8507</v>
      </c>
      <c r="AS81">
        <v>14.009049424323521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727.89077118832972</v>
      </c>
      <c r="DN81">
        <v>26.088344629071074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264.99626422142978</v>
      </c>
      <c r="L82">
        <v>9.4160221639994344</v>
      </c>
      <c r="M82">
        <v>63.77437514073408</v>
      </c>
      <c r="N82">
        <v>51.878453038674039</v>
      </c>
      <c r="O82">
        <v>73.283716967501462</v>
      </c>
      <c r="P82">
        <v>20.449304373936542</v>
      </c>
      <c r="Q82">
        <v>0</v>
      </c>
      <c r="R82">
        <v>18.611045614463716</v>
      </c>
      <c r="S82">
        <v>11.588495318352059</v>
      </c>
      <c r="T82">
        <v>0</v>
      </c>
      <c r="U82">
        <v>61.40392313851082</v>
      </c>
      <c r="V82">
        <v>5.4886589403973502</v>
      </c>
      <c r="W82">
        <v>13.59870893275343</v>
      </c>
      <c r="X82">
        <v>44.999783672039236</v>
      </c>
      <c r="Y82">
        <v>0</v>
      </c>
      <c r="Z82">
        <v>0</v>
      </c>
      <c r="AA82">
        <v>18.738439250802877</v>
      </c>
      <c r="AB82">
        <v>0</v>
      </c>
      <c r="AC82">
        <v>0</v>
      </c>
      <c r="AD82">
        <v>16.477680000000003</v>
      </c>
      <c r="AE82">
        <v>0</v>
      </c>
      <c r="AF82">
        <v>5.8097500000000011</v>
      </c>
      <c r="AG82">
        <v>19.915081439999998</v>
      </c>
      <c r="AH82">
        <v>0</v>
      </c>
      <c r="AI82">
        <v>0</v>
      </c>
      <c r="AJ82">
        <v>0</v>
      </c>
      <c r="AK82">
        <v>22.296000000000003</v>
      </c>
      <c r="AL82">
        <v>0</v>
      </c>
      <c r="AM82">
        <v>6.9405023999999997</v>
      </c>
      <c r="AN82">
        <v>0</v>
      </c>
      <c r="AO82">
        <v>12.266855999999999</v>
      </c>
      <c r="AP82">
        <v>4.1634918869976207</v>
      </c>
      <c r="AQ82">
        <v>29.346240000000005</v>
      </c>
      <c r="AR82">
        <v>20.8507</v>
      </c>
      <c r="AS82">
        <v>14.009049424323521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782.26540662412401</v>
      </c>
      <c r="DN82">
        <v>28.037135300791839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264.99626422142978</v>
      </c>
      <c r="L83">
        <v>9.4160221639994344</v>
      </c>
      <c r="M83">
        <v>63.77437514073408</v>
      </c>
      <c r="N83">
        <v>51.878453038674039</v>
      </c>
      <c r="O83">
        <v>73.283716967501462</v>
      </c>
      <c r="P83">
        <v>20.449304373936542</v>
      </c>
      <c r="Q83">
        <v>0</v>
      </c>
      <c r="R83">
        <v>18.611045614463716</v>
      </c>
      <c r="S83">
        <v>11.237555362352939</v>
      </c>
      <c r="T83">
        <v>0</v>
      </c>
      <c r="U83">
        <v>61.40392313851082</v>
      </c>
      <c r="V83">
        <v>6.070657123595506</v>
      </c>
      <c r="W83">
        <v>13.59870893275343</v>
      </c>
      <c r="X83">
        <v>44.999783672039236</v>
      </c>
      <c r="Y83">
        <v>0</v>
      </c>
      <c r="Z83">
        <v>0</v>
      </c>
      <c r="AA83">
        <v>18.738439250802877</v>
      </c>
      <c r="AB83">
        <v>0</v>
      </c>
      <c r="AC83">
        <v>0</v>
      </c>
      <c r="AD83">
        <v>16.477680000000003</v>
      </c>
      <c r="AE83">
        <v>0</v>
      </c>
      <c r="AF83">
        <v>5.8097500000000011</v>
      </c>
      <c r="AG83">
        <v>19.915081439999998</v>
      </c>
      <c r="AH83">
        <v>0</v>
      </c>
      <c r="AI83">
        <v>0</v>
      </c>
      <c r="AJ83">
        <v>0</v>
      </c>
      <c r="AK83">
        <v>22.296000000000003</v>
      </c>
      <c r="AL83">
        <v>0</v>
      </c>
      <c r="AM83">
        <v>6.9405023999999997</v>
      </c>
      <c r="AN83">
        <v>0</v>
      </c>
      <c r="AO83">
        <v>11.621231999999999</v>
      </c>
      <c r="AP83">
        <v>4.1634918869976207</v>
      </c>
      <c r="AQ83">
        <v>29.346240000000005</v>
      </c>
      <c r="AR83">
        <v>20.8507</v>
      </c>
      <c r="AS83">
        <v>14.009049424323521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781.8651844041849</v>
      </c>
      <c r="DN83">
        <v>28.022791747930057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264.99626422142978</v>
      </c>
      <c r="L84">
        <v>9.4160221639994344</v>
      </c>
      <c r="M84">
        <v>63.77437514073408</v>
      </c>
      <c r="N84">
        <v>51.878453038674039</v>
      </c>
      <c r="O84">
        <v>73.283716967501462</v>
      </c>
      <c r="P84">
        <v>20.449304373936542</v>
      </c>
      <c r="Q84">
        <v>0</v>
      </c>
      <c r="R84">
        <v>18.611045614463716</v>
      </c>
      <c r="S84">
        <v>11.586833865814697</v>
      </c>
      <c r="T84">
        <v>0</v>
      </c>
      <c r="U84">
        <v>61.40392313851082</v>
      </c>
      <c r="V84">
        <v>6.1006706408345748</v>
      </c>
      <c r="W84">
        <v>13.59870893275343</v>
      </c>
      <c r="X84">
        <v>44.999783672039236</v>
      </c>
      <c r="Y84">
        <v>0</v>
      </c>
      <c r="Z84">
        <v>0</v>
      </c>
      <c r="AA84">
        <v>18.738439250802877</v>
      </c>
      <c r="AB84">
        <v>0</v>
      </c>
      <c r="AC84">
        <v>0</v>
      </c>
      <c r="AD84">
        <v>16.477680000000003</v>
      </c>
      <c r="AE84">
        <v>0</v>
      </c>
      <c r="AF84">
        <v>5.8097500000000011</v>
      </c>
      <c r="AG84">
        <v>19.915081439999998</v>
      </c>
      <c r="AH84">
        <v>0</v>
      </c>
      <c r="AI84">
        <v>0</v>
      </c>
      <c r="AJ84">
        <v>0</v>
      </c>
      <c r="AK84">
        <v>22.296000000000003</v>
      </c>
      <c r="AL84">
        <v>0</v>
      </c>
      <c r="AM84">
        <v>6.9405023999999997</v>
      </c>
      <c r="AN84">
        <v>0</v>
      </c>
      <c r="AO84">
        <v>11.621231999999999</v>
      </c>
      <c r="AP84">
        <v>4.1634918869976207</v>
      </c>
      <c r="AQ84">
        <v>29.346240000000005</v>
      </c>
      <c r="AR84">
        <v>20.8507</v>
      </c>
      <c r="AS84">
        <v>14.009049424323521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782.23135323644101</v>
      </c>
      <c r="DN84">
        <v>28.035914936374603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264.99927152834977</v>
      </c>
      <c r="L85">
        <v>9.4160221639994344</v>
      </c>
      <c r="M85">
        <v>63.77437514073408</v>
      </c>
      <c r="N85">
        <v>51.878453038674039</v>
      </c>
      <c r="O85">
        <v>73.283716967501462</v>
      </c>
      <c r="P85">
        <v>20.449304373936542</v>
      </c>
      <c r="Q85">
        <v>0</v>
      </c>
      <c r="R85">
        <v>18.611045614463716</v>
      </c>
      <c r="S85">
        <v>11.586833865814697</v>
      </c>
      <c r="T85">
        <v>0</v>
      </c>
      <c r="U85">
        <v>61.40392313851082</v>
      </c>
      <c r="V85">
        <v>6.411855926188788</v>
      </c>
      <c r="W85">
        <v>13.59870893275343</v>
      </c>
      <c r="X85">
        <v>44.999783672039236</v>
      </c>
      <c r="Y85">
        <v>0</v>
      </c>
      <c r="Z85">
        <v>0</v>
      </c>
      <c r="AA85">
        <v>18.738439250802877</v>
      </c>
      <c r="AB85">
        <v>0</v>
      </c>
      <c r="AC85">
        <v>0</v>
      </c>
      <c r="AD85">
        <v>16.477680000000003</v>
      </c>
      <c r="AE85">
        <v>0</v>
      </c>
      <c r="AF85">
        <v>5.8097500000000011</v>
      </c>
      <c r="AG85">
        <v>19.915081439999998</v>
      </c>
      <c r="AH85">
        <v>0</v>
      </c>
      <c r="AI85">
        <v>0</v>
      </c>
      <c r="AJ85">
        <v>0</v>
      </c>
      <c r="AK85">
        <v>22.296000000000003</v>
      </c>
      <c r="AL85">
        <v>0</v>
      </c>
      <c r="AM85">
        <v>6.9405023999999997</v>
      </c>
      <c r="AN85">
        <v>0</v>
      </c>
      <c r="AO85">
        <v>11.621231999999999</v>
      </c>
      <c r="AP85">
        <v>4.1634918869976207</v>
      </c>
      <c r="AQ85">
        <v>29.346240000000005</v>
      </c>
      <c r="AR85">
        <v>20.8507</v>
      </c>
      <c r="AS85">
        <v>14.009049424323521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782.53467471445163</v>
      </c>
      <c r="DN85">
        <v>28.046786050638239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264.99927152834977</v>
      </c>
      <c r="L86">
        <v>9.4160221639994344</v>
      </c>
      <c r="M86">
        <v>63.77437514073408</v>
      </c>
      <c r="N86">
        <v>51.878453038674039</v>
      </c>
      <c r="O86">
        <v>73.283716967501462</v>
      </c>
      <c r="P86">
        <v>20.449304373936542</v>
      </c>
      <c r="Q86">
        <v>0</v>
      </c>
      <c r="R86">
        <v>18.611045614463716</v>
      </c>
      <c r="S86">
        <v>11.586833865814697</v>
      </c>
      <c r="T86">
        <v>0</v>
      </c>
      <c r="U86">
        <v>61.40392313851082</v>
      </c>
      <c r="V86">
        <v>6.411855926188788</v>
      </c>
      <c r="W86">
        <v>13.59870893275343</v>
      </c>
      <c r="X86">
        <v>44.999783672039236</v>
      </c>
      <c r="Y86">
        <v>0</v>
      </c>
      <c r="Z86">
        <v>0</v>
      </c>
      <c r="AA86">
        <v>18.738439250802877</v>
      </c>
      <c r="AB86">
        <v>0</v>
      </c>
      <c r="AC86">
        <v>0</v>
      </c>
      <c r="AD86">
        <v>16.071540000000002</v>
      </c>
      <c r="AE86">
        <v>0</v>
      </c>
      <c r="AF86">
        <v>5.4680000000000009</v>
      </c>
      <c r="AG86">
        <v>19.915081439999998</v>
      </c>
      <c r="AH86">
        <v>0</v>
      </c>
      <c r="AI86">
        <v>0</v>
      </c>
      <c r="AJ86">
        <v>0</v>
      </c>
      <c r="AK86">
        <v>22.296000000000003</v>
      </c>
      <c r="AL86">
        <v>0</v>
      </c>
      <c r="AM86">
        <v>6.9405023999999997</v>
      </c>
      <c r="AN86">
        <v>0</v>
      </c>
      <c r="AO86">
        <v>11.621231999999999</v>
      </c>
      <c r="AP86">
        <v>4.1634918869976207</v>
      </c>
      <c r="AQ86">
        <v>29.346240000000005</v>
      </c>
      <c r="AR86">
        <v>20.8507</v>
      </c>
      <c r="AS86">
        <v>14.009049424323521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781.8126615747808</v>
      </c>
      <c r="DN86">
        <v>28.020909190309148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264.99927152834977</v>
      </c>
      <c r="L87">
        <v>9.4160221639994344</v>
      </c>
      <c r="M87">
        <v>63.77437514073408</v>
      </c>
      <c r="N87">
        <v>51.878453038674039</v>
      </c>
      <c r="O87">
        <v>73.283716967501462</v>
      </c>
      <c r="P87">
        <v>20.449304373936542</v>
      </c>
      <c r="Q87">
        <v>0</v>
      </c>
      <c r="R87">
        <v>18.611045614463716</v>
      </c>
      <c r="S87">
        <v>11.586833865814697</v>
      </c>
      <c r="T87">
        <v>0</v>
      </c>
      <c r="U87">
        <v>61.40392313851082</v>
      </c>
      <c r="V87">
        <v>6.411855926188788</v>
      </c>
      <c r="W87">
        <v>13.59870893275343</v>
      </c>
      <c r="X87">
        <v>44.999783672039236</v>
      </c>
      <c r="Y87">
        <v>0</v>
      </c>
      <c r="Z87">
        <v>0</v>
      </c>
      <c r="AA87">
        <v>18.738439250802877</v>
      </c>
      <c r="AB87">
        <v>0</v>
      </c>
      <c r="AC87">
        <v>0</v>
      </c>
      <c r="AD87">
        <v>16.071540000000002</v>
      </c>
      <c r="AE87">
        <v>0</v>
      </c>
      <c r="AF87">
        <v>5.4680000000000009</v>
      </c>
      <c r="AG87">
        <v>19.915081439999998</v>
      </c>
      <c r="AH87">
        <v>0</v>
      </c>
      <c r="AI87">
        <v>0</v>
      </c>
      <c r="AJ87">
        <v>0</v>
      </c>
      <c r="AK87">
        <v>22.296000000000003</v>
      </c>
      <c r="AL87">
        <v>0</v>
      </c>
      <c r="AM87">
        <v>6.9405023999999997</v>
      </c>
      <c r="AN87">
        <v>0</v>
      </c>
      <c r="AO87">
        <v>12.266855999999999</v>
      </c>
      <c r="AP87">
        <v>5.0637063490511593</v>
      </c>
      <c r="AQ87">
        <v>29.346240000000005</v>
      </c>
      <c r="AR87">
        <v>20.8507</v>
      </c>
      <c r="AS87">
        <v>14.009049424323521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783.30496139067736</v>
      </c>
      <c r="DN87">
        <v>28.074447836466078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264.99927152834977</v>
      </c>
      <c r="L88">
        <v>9.4160221639994344</v>
      </c>
      <c r="M88">
        <v>63.77437514073408</v>
      </c>
      <c r="N88">
        <v>51.878453038674039</v>
      </c>
      <c r="O88">
        <v>73.283716967501462</v>
      </c>
      <c r="P88">
        <v>20.449304373936542</v>
      </c>
      <c r="Q88">
        <v>0</v>
      </c>
      <c r="R88">
        <v>18.611045614463716</v>
      </c>
      <c r="S88">
        <v>11.586833865814697</v>
      </c>
      <c r="T88">
        <v>0</v>
      </c>
      <c r="U88">
        <v>61.40392313851082</v>
      </c>
      <c r="V88">
        <v>6.411855926188788</v>
      </c>
      <c r="W88">
        <v>13.59870893275343</v>
      </c>
      <c r="X88">
        <v>44.999783672039236</v>
      </c>
      <c r="Y88">
        <v>0</v>
      </c>
      <c r="Z88">
        <v>0</v>
      </c>
      <c r="AA88">
        <v>18.738439250802877</v>
      </c>
      <c r="AB88">
        <v>0</v>
      </c>
      <c r="AC88">
        <v>0</v>
      </c>
      <c r="AD88">
        <v>16.071540000000002</v>
      </c>
      <c r="AE88">
        <v>0</v>
      </c>
      <c r="AF88">
        <v>5.4680000000000009</v>
      </c>
      <c r="AG88">
        <v>19.915081439999998</v>
      </c>
      <c r="AH88">
        <v>0</v>
      </c>
      <c r="AI88">
        <v>0</v>
      </c>
      <c r="AJ88">
        <v>0</v>
      </c>
      <c r="AK88">
        <v>22.296000000000003</v>
      </c>
      <c r="AL88">
        <v>0</v>
      </c>
      <c r="AM88">
        <v>6.9405023999999997</v>
      </c>
      <c r="AN88">
        <v>0</v>
      </c>
      <c r="AO88">
        <v>12.266855999999999</v>
      </c>
      <c r="AP88">
        <v>5.0637063490511593</v>
      </c>
      <c r="AQ88">
        <v>29.346240000000005</v>
      </c>
      <c r="AR88">
        <v>20.8507</v>
      </c>
      <c r="AS88">
        <v>14.009049424323521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783.30496139067736</v>
      </c>
      <c r="DN88">
        <v>28.074447836466078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264.99927152834977</v>
      </c>
      <c r="L89">
        <v>9.4160221639994344</v>
      </c>
      <c r="M89">
        <v>63.77437514073408</v>
      </c>
      <c r="N89">
        <v>51.878453038674039</v>
      </c>
      <c r="O89">
        <v>73.283716967501462</v>
      </c>
      <c r="P89">
        <v>20.449304373936542</v>
      </c>
      <c r="Q89">
        <v>0</v>
      </c>
      <c r="R89">
        <v>18.611045614463716</v>
      </c>
      <c r="S89">
        <v>11.586833865814697</v>
      </c>
      <c r="T89">
        <v>0</v>
      </c>
      <c r="U89">
        <v>61.40392313851082</v>
      </c>
      <c r="V89">
        <v>6.411855926188788</v>
      </c>
      <c r="W89">
        <v>13.59870893275343</v>
      </c>
      <c r="X89">
        <v>44.999783672039236</v>
      </c>
      <c r="Y89">
        <v>0</v>
      </c>
      <c r="Z89">
        <v>0</v>
      </c>
      <c r="AA89">
        <v>18.738439250802877</v>
      </c>
      <c r="AB89">
        <v>0</v>
      </c>
      <c r="AC89">
        <v>0</v>
      </c>
      <c r="AD89">
        <v>16.071540000000002</v>
      </c>
      <c r="AE89">
        <v>0</v>
      </c>
      <c r="AF89">
        <v>5.4680000000000009</v>
      </c>
      <c r="AG89">
        <v>19.915081439999998</v>
      </c>
      <c r="AH89">
        <v>0</v>
      </c>
      <c r="AI89">
        <v>0</v>
      </c>
      <c r="AJ89">
        <v>0</v>
      </c>
      <c r="AK89">
        <v>22.296000000000003</v>
      </c>
      <c r="AL89">
        <v>0</v>
      </c>
      <c r="AM89">
        <v>6.9405023999999997</v>
      </c>
      <c r="AN89">
        <v>0</v>
      </c>
      <c r="AO89">
        <v>12.266855999999999</v>
      </c>
      <c r="AP89">
        <v>5.3450233684428907</v>
      </c>
      <c r="AQ89">
        <v>29.346240000000005</v>
      </c>
      <c r="AR89">
        <v>20.8507</v>
      </c>
      <c r="AS89">
        <v>14.009049424323521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783.57652806325405</v>
      </c>
      <c r="DN89">
        <v>28.084198183281174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264.99927152834977</v>
      </c>
      <c r="L90">
        <v>9.4160221639994344</v>
      </c>
      <c r="M90">
        <v>63.77437514073408</v>
      </c>
      <c r="N90">
        <v>51.878453038674039</v>
      </c>
      <c r="O90">
        <v>73.283716967501462</v>
      </c>
      <c r="P90">
        <v>20.449304373936542</v>
      </c>
      <c r="Q90">
        <v>0</v>
      </c>
      <c r="R90">
        <v>18.611045614463716</v>
      </c>
      <c r="S90">
        <v>11.586833865814697</v>
      </c>
      <c r="T90">
        <v>0</v>
      </c>
      <c r="U90">
        <v>61.40392313851082</v>
      </c>
      <c r="V90">
        <v>6.411855926188788</v>
      </c>
      <c r="W90">
        <v>13.59870893275343</v>
      </c>
      <c r="X90">
        <v>44.999783672039236</v>
      </c>
      <c r="Y90">
        <v>0</v>
      </c>
      <c r="Z90">
        <v>0</v>
      </c>
      <c r="AA90">
        <v>18.738439250802877</v>
      </c>
      <c r="AB90">
        <v>0</v>
      </c>
      <c r="AC90">
        <v>0</v>
      </c>
      <c r="AD90">
        <v>16.477680000000003</v>
      </c>
      <c r="AE90">
        <v>0</v>
      </c>
      <c r="AF90">
        <v>11.2094</v>
      </c>
      <c r="AG90">
        <v>19.915081439999998</v>
      </c>
      <c r="AH90">
        <v>0</v>
      </c>
      <c r="AI90">
        <v>0</v>
      </c>
      <c r="AJ90">
        <v>0</v>
      </c>
      <c r="AK90">
        <v>22.296000000000003</v>
      </c>
      <c r="AL90">
        <v>0</v>
      </c>
      <c r="AM90">
        <v>6.9405023999999997</v>
      </c>
      <c r="AN90">
        <v>0</v>
      </c>
      <c r="AO90">
        <v>12.266855999999999</v>
      </c>
      <c r="AP90">
        <v>5.3450233684428907</v>
      </c>
      <c r="AQ90">
        <v>29.346240000000005</v>
      </c>
      <c r="AR90">
        <v>20.8507</v>
      </c>
      <c r="AS90">
        <v>14.009049424323521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789.511363479294</v>
      </c>
      <c r="DN90">
        <v>28.296902767241093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264.99927152834977</v>
      </c>
      <c r="L91">
        <v>9.4160221639994344</v>
      </c>
      <c r="M91">
        <v>63.77437514073408</v>
      </c>
      <c r="N91">
        <v>51.878453038674039</v>
      </c>
      <c r="O91">
        <v>73.283716967501462</v>
      </c>
      <c r="P91">
        <v>20.449304373936542</v>
      </c>
      <c r="Q91">
        <v>0</v>
      </c>
      <c r="R91">
        <v>18.611045614463716</v>
      </c>
      <c r="S91">
        <v>11.586833865814697</v>
      </c>
      <c r="T91">
        <v>0</v>
      </c>
      <c r="U91">
        <v>61.07212397172399</v>
      </c>
      <c r="V91">
        <v>6.411855926188788</v>
      </c>
      <c r="W91">
        <v>13.59870893275343</v>
      </c>
      <c r="X91">
        <v>44.999783672039236</v>
      </c>
      <c r="Y91">
        <v>0</v>
      </c>
      <c r="Z91">
        <v>0</v>
      </c>
      <c r="AA91">
        <v>18.738439250802877</v>
      </c>
      <c r="AB91">
        <v>0</v>
      </c>
      <c r="AC91">
        <v>0</v>
      </c>
      <c r="AD91">
        <v>16.477680000000003</v>
      </c>
      <c r="AE91">
        <v>0</v>
      </c>
      <c r="AF91">
        <v>11.2094</v>
      </c>
      <c r="AG91">
        <v>19.915081439999998</v>
      </c>
      <c r="AH91">
        <v>0</v>
      </c>
      <c r="AI91">
        <v>0</v>
      </c>
      <c r="AJ91">
        <v>0</v>
      </c>
      <c r="AK91">
        <v>22.296000000000003</v>
      </c>
      <c r="AL91">
        <v>0</v>
      </c>
      <c r="AM91">
        <v>6.9405023999999997</v>
      </c>
      <c r="AN91">
        <v>0</v>
      </c>
      <c r="AO91">
        <v>12.266855999999999</v>
      </c>
      <c r="AP91">
        <v>5.3450233684428907</v>
      </c>
      <c r="AQ91">
        <v>29.346240000000005</v>
      </c>
      <c r="AR91">
        <v>20.8507</v>
      </c>
      <c r="AS91">
        <v>14.009049424323521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789.19104456367802</v>
      </c>
      <c r="DN91">
        <v>28.285422516070263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264.99927152834977</v>
      </c>
      <c r="L92">
        <v>9.4160221639994344</v>
      </c>
      <c r="M92">
        <v>63.77437514073408</v>
      </c>
      <c r="N92">
        <v>51.878453038674039</v>
      </c>
      <c r="O92">
        <v>73.283716967501462</v>
      </c>
      <c r="P92">
        <v>20.449304373936542</v>
      </c>
      <c r="Q92">
        <v>0</v>
      </c>
      <c r="R92">
        <v>18.611045614463716</v>
      </c>
      <c r="S92">
        <v>11.586833865814697</v>
      </c>
      <c r="T92">
        <v>0</v>
      </c>
      <c r="U92">
        <v>61.07212397172399</v>
      </c>
      <c r="V92">
        <v>6.411855926188788</v>
      </c>
      <c r="W92">
        <v>13.59870893275343</v>
      </c>
      <c r="X92">
        <v>44.999783672039236</v>
      </c>
      <c r="Y92">
        <v>0</v>
      </c>
      <c r="Z92">
        <v>0</v>
      </c>
      <c r="AA92">
        <v>18.738439250802877</v>
      </c>
      <c r="AB92">
        <v>0</v>
      </c>
      <c r="AC92">
        <v>0</v>
      </c>
      <c r="AD92">
        <v>16.477680000000003</v>
      </c>
      <c r="AE92">
        <v>0</v>
      </c>
      <c r="AF92">
        <v>11.2094</v>
      </c>
      <c r="AG92">
        <v>19.915081439999998</v>
      </c>
      <c r="AH92">
        <v>0</v>
      </c>
      <c r="AI92">
        <v>0</v>
      </c>
      <c r="AJ92">
        <v>0</v>
      </c>
      <c r="AK92">
        <v>22.296000000000003</v>
      </c>
      <c r="AL92">
        <v>0</v>
      </c>
      <c r="AM92">
        <v>6.9405023999999997</v>
      </c>
      <c r="AN92">
        <v>0</v>
      </c>
      <c r="AO92">
        <v>12.266855999999999</v>
      </c>
      <c r="AP92">
        <v>5.3450233684428907</v>
      </c>
      <c r="AQ92">
        <v>29.346240000000005</v>
      </c>
      <c r="AR92">
        <v>20.8507</v>
      </c>
      <c r="AS92">
        <v>14.009049424323521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789.19104456367802</v>
      </c>
      <c r="DN92">
        <v>28.285422516070263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264.99927152834977</v>
      </c>
      <c r="L93">
        <v>9.4160221639994344</v>
      </c>
      <c r="M93">
        <v>63.77437514073408</v>
      </c>
      <c r="N93">
        <v>51.878453038674039</v>
      </c>
      <c r="O93">
        <v>73.283716967501462</v>
      </c>
      <c r="P93">
        <v>20.449304373936542</v>
      </c>
      <c r="Q93">
        <v>0</v>
      </c>
      <c r="R93">
        <v>18.611045614463716</v>
      </c>
      <c r="S93">
        <v>11.586833865814697</v>
      </c>
      <c r="T93">
        <v>0</v>
      </c>
      <c r="U93">
        <v>61.07212397172399</v>
      </c>
      <c r="V93">
        <v>6.411855926188788</v>
      </c>
      <c r="W93">
        <v>13.59870893275343</v>
      </c>
      <c r="X93">
        <v>44.999783672039236</v>
      </c>
      <c r="Y93">
        <v>0</v>
      </c>
      <c r="Z93">
        <v>0</v>
      </c>
      <c r="AA93">
        <v>18.738439250802877</v>
      </c>
      <c r="AB93">
        <v>0</v>
      </c>
      <c r="AC93">
        <v>0</v>
      </c>
      <c r="AD93">
        <v>16.477680000000003</v>
      </c>
      <c r="AE93">
        <v>0</v>
      </c>
      <c r="AF93">
        <v>11.2094</v>
      </c>
      <c r="AG93">
        <v>19.915081439999998</v>
      </c>
      <c r="AH93">
        <v>0</v>
      </c>
      <c r="AI93">
        <v>0</v>
      </c>
      <c r="AJ93">
        <v>0</v>
      </c>
      <c r="AK93">
        <v>22.296000000000003</v>
      </c>
      <c r="AL93">
        <v>0</v>
      </c>
      <c r="AM93">
        <v>6.9405023999999997</v>
      </c>
      <c r="AN93">
        <v>0</v>
      </c>
      <c r="AO93">
        <v>12.266855999999999</v>
      </c>
      <c r="AP93">
        <v>4.1634918869976207</v>
      </c>
      <c r="AQ93">
        <v>29.346240000000005</v>
      </c>
      <c r="AR93">
        <v>20.8507</v>
      </c>
      <c r="AS93">
        <v>14.009049424323521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788.05046348480482</v>
      </c>
      <c r="DN93">
        <v>28.244472113498233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264.99927152834977</v>
      </c>
      <c r="L94">
        <v>9.4160221639994344</v>
      </c>
      <c r="M94">
        <v>63.77437514073408</v>
      </c>
      <c r="N94">
        <v>51.878453038674039</v>
      </c>
      <c r="O94">
        <v>73.283716967501462</v>
      </c>
      <c r="P94">
        <v>20.449304373936542</v>
      </c>
      <c r="Q94">
        <v>0</v>
      </c>
      <c r="R94">
        <v>18.611045614463716</v>
      </c>
      <c r="S94">
        <v>11.586833865814697</v>
      </c>
      <c r="T94">
        <v>0</v>
      </c>
      <c r="U94">
        <v>61.07212397172399</v>
      </c>
      <c r="V94">
        <v>6.411855926188788</v>
      </c>
      <c r="W94">
        <v>13.59870893275343</v>
      </c>
      <c r="X94">
        <v>44.999783672039236</v>
      </c>
      <c r="Y94">
        <v>0</v>
      </c>
      <c r="Z94">
        <v>0</v>
      </c>
      <c r="AA94">
        <v>18.738439250802877</v>
      </c>
      <c r="AB94">
        <v>0</v>
      </c>
      <c r="AC94">
        <v>0</v>
      </c>
      <c r="AD94">
        <v>16.477680000000003</v>
      </c>
      <c r="AE94">
        <v>0</v>
      </c>
      <c r="AF94">
        <v>11.2094</v>
      </c>
      <c r="AG94">
        <v>19.915081439999998</v>
      </c>
      <c r="AH94">
        <v>0</v>
      </c>
      <c r="AI94">
        <v>0</v>
      </c>
      <c r="AJ94">
        <v>0</v>
      </c>
      <c r="AK94">
        <v>22.296000000000003</v>
      </c>
      <c r="AL94">
        <v>0</v>
      </c>
      <c r="AM94">
        <v>6.9405023999999997</v>
      </c>
      <c r="AN94">
        <v>0</v>
      </c>
      <c r="AO94">
        <v>12.266855999999999</v>
      </c>
      <c r="AP94">
        <v>4.1634918869976207</v>
      </c>
      <c r="AQ94">
        <v>29.346240000000005</v>
      </c>
      <c r="AR94">
        <v>20.8507</v>
      </c>
      <c r="AS94">
        <v>14.009049424323521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788.05046348480482</v>
      </c>
      <c r="DN94">
        <v>28.244472113498233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264.99927152834977</v>
      </c>
      <c r="L95">
        <v>9.4160221639994344</v>
      </c>
      <c r="M95">
        <v>63.77437514073408</v>
      </c>
      <c r="N95">
        <v>51.878453038674039</v>
      </c>
      <c r="O95">
        <v>73.283716967501462</v>
      </c>
      <c r="P95">
        <v>20.449304373936542</v>
      </c>
      <c r="Q95">
        <v>0</v>
      </c>
      <c r="R95">
        <v>18.611045614463716</v>
      </c>
      <c r="S95">
        <v>11.586833865814697</v>
      </c>
      <c r="T95">
        <v>0</v>
      </c>
      <c r="U95">
        <v>61.07212397172399</v>
      </c>
      <c r="V95">
        <v>6.411855926188788</v>
      </c>
      <c r="W95">
        <v>13.59870893275343</v>
      </c>
      <c r="X95">
        <v>44.999783672039236</v>
      </c>
      <c r="Y95">
        <v>0</v>
      </c>
      <c r="Z95">
        <v>0</v>
      </c>
      <c r="AA95">
        <v>18.738439250802877</v>
      </c>
      <c r="AB95">
        <v>0</v>
      </c>
      <c r="AC95">
        <v>0</v>
      </c>
      <c r="AD95">
        <v>16.071540000000002</v>
      </c>
      <c r="AE95">
        <v>0</v>
      </c>
      <c r="AF95">
        <v>11.072700000000003</v>
      </c>
      <c r="AG95">
        <v>19.915081439999998</v>
      </c>
      <c r="AH95">
        <v>0</v>
      </c>
      <c r="AI95">
        <v>0</v>
      </c>
      <c r="AJ95">
        <v>0</v>
      </c>
      <c r="AK95">
        <v>22.296000000000003</v>
      </c>
      <c r="AL95">
        <v>0</v>
      </c>
      <c r="AM95">
        <v>6.9405023999999997</v>
      </c>
      <c r="AN95">
        <v>0</v>
      </c>
      <c r="AO95">
        <v>12.266855999999999</v>
      </c>
      <c r="AP95">
        <v>4.1634918869976207</v>
      </c>
      <c r="AQ95">
        <v>29.346240000000005</v>
      </c>
      <c r="AR95">
        <v>20.8507</v>
      </c>
      <c r="AS95">
        <v>14.009049424323521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787.52640539330844</v>
      </c>
      <c r="DN95">
        <v>28.225690204994706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264.99927152834977</v>
      </c>
      <c r="L96">
        <v>9.4160221639994344</v>
      </c>
      <c r="M96">
        <v>63.77437514073408</v>
      </c>
      <c r="N96">
        <v>51.878453038674039</v>
      </c>
      <c r="O96">
        <v>73.283716967501462</v>
      </c>
      <c r="P96">
        <v>20.449304373936542</v>
      </c>
      <c r="Q96">
        <v>0</v>
      </c>
      <c r="R96">
        <v>18.611045614463716</v>
      </c>
      <c r="S96">
        <v>11.586833865814697</v>
      </c>
      <c r="T96">
        <v>0</v>
      </c>
      <c r="U96">
        <v>61.07212397172399</v>
      </c>
      <c r="V96">
        <v>6.411855926188788</v>
      </c>
      <c r="W96">
        <v>13.59870893275343</v>
      </c>
      <c r="X96">
        <v>44.999783672039236</v>
      </c>
      <c r="Y96">
        <v>0</v>
      </c>
      <c r="Z96">
        <v>0</v>
      </c>
      <c r="AA96">
        <v>18.738439250802877</v>
      </c>
      <c r="AB96">
        <v>0</v>
      </c>
      <c r="AC96">
        <v>0</v>
      </c>
      <c r="AD96">
        <v>16.071540000000002</v>
      </c>
      <c r="AE96">
        <v>0</v>
      </c>
      <c r="AF96">
        <v>11.072700000000003</v>
      </c>
      <c r="AG96">
        <v>19.915081439999998</v>
      </c>
      <c r="AH96">
        <v>0</v>
      </c>
      <c r="AI96">
        <v>0</v>
      </c>
      <c r="AJ96">
        <v>0</v>
      </c>
      <c r="AK96">
        <v>22.296000000000003</v>
      </c>
      <c r="AL96">
        <v>0</v>
      </c>
      <c r="AM96">
        <v>6.9405023999999997</v>
      </c>
      <c r="AN96">
        <v>0</v>
      </c>
      <c r="AO96">
        <v>12.266855999999999</v>
      </c>
      <c r="AP96">
        <v>4.1634918869976207</v>
      </c>
      <c r="AQ96">
        <v>29.346240000000005</v>
      </c>
      <c r="AR96">
        <v>20.8507</v>
      </c>
      <c r="AS96">
        <v>14.009049424323521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787.52640539330844</v>
      </c>
      <c r="DN96">
        <v>28.225690204994706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264.99927152834977</v>
      </c>
      <c r="L97">
        <v>9.4160221639994344</v>
      </c>
      <c r="M97">
        <v>63.77437514073408</v>
      </c>
      <c r="N97">
        <v>51.878453038674039</v>
      </c>
      <c r="O97">
        <v>73.283716967501462</v>
      </c>
      <c r="P97">
        <v>20.449304373936542</v>
      </c>
      <c r="Q97">
        <v>0</v>
      </c>
      <c r="R97">
        <v>18.611045614463716</v>
      </c>
      <c r="S97">
        <v>11.586833865814697</v>
      </c>
      <c r="T97">
        <v>0</v>
      </c>
      <c r="U97">
        <v>61.07212397172399</v>
      </c>
      <c r="V97">
        <v>6.411855926188788</v>
      </c>
      <c r="W97">
        <v>13.59870893275343</v>
      </c>
      <c r="X97">
        <v>44.999783672039236</v>
      </c>
      <c r="Y97">
        <v>0</v>
      </c>
      <c r="Z97">
        <v>0</v>
      </c>
      <c r="AA97">
        <v>18.738439250802877</v>
      </c>
      <c r="AB97">
        <v>0</v>
      </c>
      <c r="AC97">
        <v>0</v>
      </c>
      <c r="AD97">
        <v>16.071540000000002</v>
      </c>
      <c r="AE97">
        <v>0</v>
      </c>
      <c r="AF97">
        <v>11.072700000000003</v>
      </c>
      <c r="AG97">
        <v>19.915081439999998</v>
      </c>
      <c r="AH97">
        <v>0</v>
      </c>
      <c r="AI97">
        <v>0</v>
      </c>
      <c r="AJ97">
        <v>0</v>
      </c>
      <c r="AK97">
        <v>22.296000000000003</v>
      </c>
      <c r="AL97">
        <v>0</v>
      </c>
      <c r="AM97">
        <v>6.9405023999999997</v>
      </c>
      <c r="AN97">
        <v>0</v>
      </c>
      <c r="AO97">
        <v>12.266855999999999</v>
      </c>
      <c r="AP97">
        <v>1.912955731863772</v>
      </c>
      <c r="AQ97">
        <v>29.346240000000005</v>
      </c>
      <c r="AR97">
        <v>20.8507</v>
      </c>
      <c r="AS97">
        <v>14.009049424323521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785.35386937756709</v>
      </c>
      <c r="DN97">
        <v>28.147690065602362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264.99927152834977</v>
      </c>
      <c r="L98">
        <v>9.4160221639994344</v>
      </c>
      <c r="M98">
        <v>63.77437514073408</v>
      </c>
      <c r="N98">
        <v>51.878453038674039</v>
      </c>
      <c r="O98">
        <v>73.283716967501462</v>
      </c>
      <c r="P98">
        <v>20.449304373936542</v>
      </c>
      <c r="Q98">
        <v>0</v>
      </c>
      <c r="R98">
        <v>18.611045614463716</v>
      </c>
      <c r="S98">
        <v>11.586833865814697</v>
      </c>
      <c r="T98">
        <v>0</v>
      </c>
      <c r="U98">
        <v>61.07212397172399</v>
      </c>
      <c r="V98">
        <v>6.411855926188788</v>
      </c>
      <c r="W98">
        <v>13.59870893275343</v>
      </c>
      <c r="X98">
        <v>44.999783672039236</v>
      </c>
      <c r="Y98">
        <v>0</v>
      </c>
      <c r="Z98">
        <v>0</v>
      </c>
      <c r="AA98">
        <v>18.738439250802877</v>
      </c>
      <c r="AB98">
        <v>0</v>
      </c>
      <c r="AC98">
        <v>0</v>
      </c>
      <c r="AD98">
        <v>16.071540000000002</v>
      </c>
      <c r="AE98">
        <v>0</v>
      </c>
      <c r="AF98">
        <v>11.072700000000003</v>
      </c>
      <c r="AG98">
        <v>19.915081439999998</v>
      </c>
      <c r="AH98">
        <v>0</v>
      </c>
      <c r="AI98">
        <v>0</v>
      </c>
      <c r="AJ98">
        <v>0</v>
      </c>
      <c r="AK98">
        <v>22.296000000000003</v>
      </c>
      <c r="AL98">
        <v>0</v>
      </c>
      <c r="AM98">
        <v>6.9405023999999997</v>
      </c>
      <c r="AN98">
        <v>0</v>
      </c>
      <c r="AO98">
        <v>12.266855999999999</v>
      </c>
      <c r="AP98">
        <v>1.912955731863772</v>
      </c>
      <c r="AQ98">
        <v>27.861460000000001</v>
      </c>
      <c r="AR98">
        <v>20.8507</v>
      </c>
      <c r="AS98">
        <v>14.009049424323521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783.92046332010671</v>
      </c>
      <c r="DN98">
        <v>28.096316123062678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3.9992410841215493</v>
      </c>
      <c r="L99">
        <f t="shared" si="2"/>
        <v>0.10867168866138419</v>
      </c>
      <c r="M99">
        <f t="shared" si="2"/>
        <v>1.5305850033776205</v>
      </c>
      <c r="N99">
        <f t="shared" si="2"/>
        <v>1.2450908874449471</v>
      </c>
      <c r="O99">
        <f t="shared" si="2"/>
        <v>1.7588179424036252</v>
      </c>
      <c r="P99">
        <f t="shared" si="2"/>
        <v>0.49986078701373543</v>
      </c>
      <c r="Q99">
        <f t="shared" si="2"/>
        <v>3.6143717288653248E-3</v>
      </c>
      <c r="R99">
        <f t="shared" si="2"/>
        <v>0.33819350941599324</v>
      </c>
      <c r="S99">
        <f t="shared" si="2"/>
        <v>0.17391692376036191</v>
      </c>
      <c r="T99">
        <f t="shared" si="2"/>
        <v>0</v>
      </c>
      <c r="U99">
        <f t="shared" si="2"/>
        <v>1.4262318410615751</v>
      </c>
      <c r="V99">
        <f t="shared" si="2"/>
        <v>0.12803508269886976</v>
      </c>
      <c r="W99">
        <f t="shared" si="2"/>
        <v>0.35077040111354324</v>
      </c>
      <c r="X99">
        <f t="shared" si="2"/>
        <v>1.0342271861780787</v>
      </c>
      <c r="Y99">
        <f t="shared" si="2"/>
        <v>0</v>
      </c>
      <c r="Z99">
        <f t="shared" si="2"/>
        <v>0</v>
      </c>
      <c r="AA99">
        <f t="shared" si="2"/>
        <v>0.44972254201926953</v>
      </c>
      <c r="AB99">
        <f t="shared" si="2"/>
        <v>0</v>
      </c>
      <c r="AC99">
        <f t="shared" si="2"/>
        <v>0</v>
      </c>
      <c r="AD99">
        <f t="shared" si="2"/>
        <v>0.38693537999999977</v>
      </c>
      <c r="AE99">
        <f t="shared" si="2"/>
        <v>0.19167452499999987</v>
      </c>
      <c r="AF99">
        <f t="shared" si="2"/>
        <v>0.13640951250000014</v>
      </c>
      <c r="AG99">
        <f t="shared" si="2"/>
        <v>0.4779619545599999</v>
      </c>
      <c r="AH99">
        <f t="shared" si="2"/>
        <v>0.63812526000000025</v>
      </c>
      <c r="AI99">
        <f t="shared" si="2"/>
        <v>0</v>
      </c>
      <c r="AJ99">
        <f t="shared" si="2"/>
        <v>0</v>
      </c>
      <c r="AK99">
        <f t="shared" si="2"/>
        <v>0.53510400000000058</v>
      </c>
      <c r="AL99">
        <f t="shared" si="2"/>
        <v>0.88341444499999999</v>
      </c>
      <c r="AM99">
        <f t="shared" si="2"/>
        <v>0.16657205760000024</v>
      </c>
      <c r="AN99">
        <f t="shared" si="2"/>
        <v>0</v>
      </c>
      <c r="AO99">
        <f t="shared" si="2"/>
        <v>0.28278331199999962</v>
      </c>
      <c r="AP99">
        <f t="shared" si="2"/>
        <v>0.100261385711213</v>
      </c>
      <c r="AQ99">
        <f t="shared" si="2"/>
        <v>0.21834999999999993</v>
      </c>
      <c r="AR99">
        <f t="shared" si="2"/>
        <v>0.50623559999999934</v>
      </c>
      <c r="AS99">
        <f t="shared" si="2"/>
        <v>0.33724872377430909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17.288420655753271</v>
      </c>
      <c r="DN99">
        <f t="shared" ref="DN99" si="4">SUM(DN3:DN98)/4000</f>
        <v>0.61963475139166435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40.003452740612857</v>
      </c>
      <c r="L3">
        <v>13.88120282538511</v>
      </c>
      <c r="M3">
        <v>0</v>
      </c>
      <c r="N3">
        <v>30.000000000000004</v>
      </c>
      <c r="O3">
        <v>50.381908032498529</v>
      </c>
      <c r="P3">
        <v>69.038199985129012</v>
      </c>
      <c r="Q3">
        <v>1.6762696394686907</v>
      </c>
      <c r="R3">
        <v>5.0949892730801221</v>
      </c>
      <c r="S3">
        <v>3.0032740324594256</v>
      </c>
      <c r="T3">
        <v>0</v>
      </c>
      <c r="U3">
        <v>235.66578171996809</v>
      </c>
      <c r="V3">
        <v>3.1792798013245029</v>
      </c>
      <c r="W3">
        <v>10.793412969283278</v>
      </c>
      <c r="X3">
        <v>24.981156398104265</v>
      </c>
      <c r="Y3">
        <v>0</v>
      </c>
      <c r="Z3">
        <v>0</v>
      </c>
      <c r="AA3">
        <v>10.8352539909515</v>
      </c>
      <c r="AB3">
        <v>0</v>
      </c>
      <c r="AC3">
        <v>0</v>
      </c>
      <c r="AD3">
        <v>9.2933500000000002</v>
      </c>
      <c r="AE3">
        <v>8.3430400000000002</v>
      </c>
      <c r="AF3">
        <v>0</v>
      </c>
      <c r="AG3">
        <v>0</v>
      </c>
      <c r="AH3">
        <v>38.847210000000004</v>
      </c>
      <c r="AI3">
        <v>0</v>
      </c>
      <c r="AJ3">
        <v>0</v>
      </c>
      <c r="AK3">
        <v>12.892000000000001</v>
      </c>
      <c r="AL3">
        <v>21.571810000000006</v>
      </c>
      <c r="AM3">
        <v>4.0144416000000014</v>
      </c>
      <c r="AN3">
        <v>0</v>
      </c>
      <c r="AO3">
        <v>6.3474600000000017</v>
      </c>
      <c r="AP3">
        <v>1.7893666537191821</v>
      </c>
      <c r="AQ3">
        <v>0</v>
      </c>
      <c r="AR3">
        <v>12.057200000000002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600.37308602548705</v>
      </c>
      <c r="DN3">
        <v>21.517773636497612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40.004603786614489</v>
      </c>
      <c r="L4">
        <v>9.9960159362549774</v>
      </c>
      <c r="M4">
        <v>0</v>
      </c>
      <c r="N4">
        <v>30.000000000000004</v>
      </c>
      <c r="O4">
        <v>50.381908032498529</v>
      </c>
      <c r="P4">
        <v>69.038675737973094</v>
      </c>
      <c r="Q4">
        <v>1.8843000000000001</v>
      </c>
      <c r="R4">
        <v>5.0011051738761658</v>
      </c>
      <c r="S4">
        <v>3.2205786522448978</v>
      </c>
      <c r="T4">
        <v>0</v>
      </c>
      <c r="U4">
        <v>235.66578171996809</v>
      </c>
      <c r="V4">
        <v>3.1792798013245029</v>
      </c>
      <c r="W4">
        <v>10.793412969283278</v>
      </c>
      <c r="X4">
        <v>24.981156398104265</v>
      </c>
      <c r="Y4">
        <v>0</v>
      </c>
      <c r="Z4">
        <v>0</v>
      </c>
      <c r="AA4">
        <v>10.8352539909515</v>
      </c>
      <c r="AB4">
        <v>0</v>
      </c>
      <c r="AC4">
        <v>0</v>
      </c>
      <c r="AD4">
        <v>9.2933500000000002</v>
      </c>
      <c r="AE4">
        <v>8.3430400000000002</v>
      </c>
      <c r="AF4">
        <v>0</v>
      </c>
      <c r="AG4">
        <v>0</v>
      </c>
      <c r="AH4">
        <v>38.847210000000004</v>
      </c>
      <c r="AI4">
        <v>0</v>
      </c>
      <c r="AJ4">
        <v>0</v>
      </c>
      <c r="AK4">
        <v>12.892000000000001</v>
      </c>
      <c r="AL4">
        <v>21.571810000000006</v>
      </c>
      <c r="AM4">
        <v>4.0144416000000014</v>
      </c>
      <c r="AN4">
        <v>0</v>
      </c>
      <c r="AO4">
        <v>6.3474600000000017</v>
      </c>
      <c r="AP4">
        <v>1.7893666537191821</v>
      </c>
      <c r="AQ4">
        <v>0</v>
      </c>
      <c r="AR4">
        <v>12.057200000000002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596.94387990129042</v>
      </c>
      <c r="DN4">
        <v>21.394870551522633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40.004603786614489</v>
      </c>
      <c r="L5">
        <v>9.9962102071753414</v>
      </c>
      <c r="M5">
        <v>0</v>
      </c>
      <c r="N5">
        <v>30.000000000000004</v>
      </c>
      <c r="O5">
        <v>50.381908032498529</v>
      </c>
      <c r="P5">
        <v>69.038675737973094</v>
      </c>
      <c r="Q5">
        <v>1.5728369028006588</v>
      </c>
      <c r="R5">
        <v>5.0011051738761658</v>
      </c>
      <c r="S5">
        <v>3.2205786522448978</v>
      </c>
      <c r="T5">
        <v>0</v>
      </c>
      <c r="U5">
        <v>235.66578171996809</v>
      </c>
      <c r="V5">
        <v>3.0029360210341798</v>
      </c>
      <c r="W5">
        <v>10.793412969283278</v>
      </c>
      <c r="X5">
        <v>24.981156398104265</v>
      </c>
      <c r="Y5">
        <v>0</v>
      </c>
      <c r="Z5">
        <v>0</v>
      </c>
      <c r="AA5">
        <v>10.8352539909515</v>
      </c>
      <c r="AB5">
        <v>0</v>
      </c>
      <c r="AC5">
        <v>0</v>
      </c>
      <c r="AD5">
        <v>9.2933500000000002</v>
      </c>
      <c r="AE5">
        <v>4.1715200000000001</v>
      </c>
      <c r="AF5">
        <v>0</v>
      </c>
      <c r="AG5">
        <v>0</v>
      </c>
      <c r="AH5">
        <v>38.847210000000004</v>
      </c>
      <c r="AI5">
        <v>0</v>
      </c>
      <c r="AJ5">
        <v>0</v>
      </c>
      <c r="AK5">
        <v>12.892000000000001</v>
      </c>
      <c r="AL5">
        <v>21.571810000000006</v>
      </c>
      <c r="AM5">
        <v>4.0144416000000014</v>
      </c>
      <c r="AN5">
        <v>0</v>
      </c>
      <c r="AO5">
        <v>6.3474600000000017</v>
      </c>
      <c r="AP5">
        <v>1.9520363495118345</v>
      </c>
      <c r="AQ5">
        <v>0</v>
      </c>
      <c r="AR5">
        <v>12.057200000000002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592.60298476516652</v>
      </c>
      <c r="DN5">
        <v>21.239302776869703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40.004603786614489</v>
      </c>
      <c r="L6">
        <v>11.47708221949509</v>
      </c>
      <c r="M6">
        <v>0</v>
      </c>
      <c r="N6">
        <v>30.000000000000004</v>
      </c>
      <c r="O6">
        <v>50.381908032498529</v>
      </c>
      <c r="P6">
        <v>69.038675737973094</v>
      </c>
      <c r="Q6">
        <v>0</v>
      </c>
      <c r="R6">
        <v>5.004125981873111</v>
      </c>
      <c r="S6">
        <v>3.2205786522448978</v>
      </c>
      <c r="T6">
        <v>0</v>
      </c>
      <c r="U6">
        <v>235.66578171996809</v>
      </c>
      <c r="V6">
        <v>3.0029360210341798</v>
      </c>
      <c r="W6">
        <v>10.793412969283278</v>
      </c>
      <c r="X6">
        <v>24.981156398104265</v>
      </c>
      <c r="Y6">
        <v>0</v>
      </c>
      <c r="Z6">
        <v>0</v>
      </c>
      <c r="AA6">
        <v>10.8352539909515</v>
      </c>
      <c r="AB6">
        <v>0</v>
      </c>
      <c r="AC6">
        <v>0</v>
      </c>
      <c r="AD6">
        <v>9.2933500000000002</v>
      </c>
      <c r="AE6">
        <v>4.1715200000000001</v>
      </c>
      <c r="AF6">
        <v>0</v>
      </c>
      <c r="AG6">
        <v>0</v>
      </c>
      <c r="AH6">
        <v>38.847210000000004</v>
      </c>
      <c r="AI6">
        <v>0</v>
      </c>
      <c r="AJ6">
        <v>0</v>
      </c>
      <c r="AK6">
        <v>12.892000000000001</v>
      </c>
      <c r="AL6">
        <v>21.571810000000006</v>
      </c>
      <c r="AM6">
        <v>4.0144416000000014</v>
      </c>
      <c r="AN6">
        <v>0</v>
      </c>
      <c r="AO6">
        <v>6.3474600000000017</v>
      </c>
      <c r="AP6">
        <v>1.9520363495118345</v>
      </c>
      <c r="AQ6">
        <v>0</v>
      </c>
      <c r="AR6">
        <v>12.057200000000002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592.5171183159714</v>
      </c>
      <c r="DN6">
        <v>21.236225143580906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40.004603786614489</v>
      </c>
      <c r="L7">
        <v>11.47708221949509</v>
      </c>
      <c r="M7">
        <v>0</v>
      </c>
      <c r="N7">
        <v>30.000000000000004</v>
      </c>
      <c r="O7">
        <v>50.381908032498529</v>
      </c>
      <c r="P7">
        <v>69.038675737973094</v>
      </c>
      <c r="Q7">
        <v>0</v>
      </c>
      <c r="R7">
        <v>5.004125981873111</v>
      </c>
      <c r="S7">
        <v>3.2205786522448978</v>
      </c>
      <c r="T7">
        <v>0</v>
      </c>
      <c r="U7">
        <v>235.66578171996809</v>
      </c>
      <c r="V7">
        <v>0.1968007769145394</v>
      </c>
      <c r="W7">
        <v>6.7763784652657515</v>
      </c>
      <c r="X7">
        <v>24.981156398104265</v>
      </c>
      <c r="Y7">
        <v>0</v>
      </c>
      <c r="Z7">
        <v>0</v>
      </c>
      <c r="AA7">
        <v>10.8352539909515</v>
      </c>
      <c r="AB7">
        <v>0</v>
      </c>
      <c r="AC7">
        <v>0</v>
      </c>
      <c r="AD7">
        <v>9.2933500000000002</v>
      </c>
      <c r="AE7">
        <v>4.1715200000000001</v>
      </c>
      <c r="AF7">
        <v>0</v>
      </c>
      <c r="AG7">
        <v>0</v>
      </c>
      <c r="AH7">
        <v>38.847210000000004</v>
      </c>
      <c r="AI7">
        <v>0</v>
      </c>
      <c r="AJ7">
        <v>0</v>
      </c>
      <c r="AK7">
        <v>12.892000000000001</v>
      </c>
      <c r="AL7">
        <v>21.571810000000006</v>
      </c>
      <c r="AM7">
        <v>4.0144416000000014</v>
      </c>
      <c r="AN7">
        <v>0</v>
      </c>
      <c r="AO7">
        <v>6.3474600000000017</v>
      </c>
      <c r="AP7">
        <v>1.9520363495118345</v>
      </c>
      <c r="AQ7">
        <v>0</v>
      </c>
      <c r="AR7">
        <v>12.057200000000002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585.93003029271756</v>
      </c>
      <c r="DN7">
        <v>21.000143418697487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40.004603786614489</v>
      </c>
      <c r="L8">
        <v>11.47708221949509</v>
      </c>
      <c r="M8">
        <v>0</v>
      </c>
      <c r="N8">
        <v>30.000000000000004</v>
      </c>
      <c r="O8">
        <v>50.381908032498529</v>
      </c>
      <c r="P8">
        <v>69.038675737973094</v>
      </c>
      <c r="Q8">
        <v>0</v>
      </c>
      <c r="R8">
        <v>5.004125981873111</v>
      </c>
      <c r="S8">
        <v>3.2205786522448978</v>
      </c>
      <c r="T8">
        <v>0</v>
      </c>
      <c r="U8">
        <v>235.66578171996809</v>
      </c>
      <c r="V8">
        <v>0.1968007769145394</v>
      </c>
      <c r="W8">
        <v>6.7763784652657515</v>
      </c>
      <c r="X8">
        <v>24.981156398104265</v>
      </c>
      <c r="Y8">
        <v>0</v>
      </c>
      <c r="Z8">
        <v>0</v>
      </c>
      <c r="AA8">
        <v>10.8352539909515</v>
      </c>
      <c r="AB8">
        <v>0</v>
      </c>
      <c r="AC8">
        <v>0</v>
      </c>
      <c r="AD8">
        <v>9.2933500000000002</v>
      </c>
      <c r="AE8">
        <v>4.1715200000000001</v>
      </c>
      <c r="AF8">
        <v>0</v>
      </c>
      <c r="AG8">
        <v>0</v>
      </c>
      <c r="AH8">
        <v>38.847210000000004</v>
      </c>
      <c r="AI8">
        <v>0</v>
      </c>
      <c r="AJ8">
        <v>0</v>
      </c>
      <c r="AK8">
        <v>12.892000000000001</v>
      </c>
      <c r="AL8">
        <v>21.571810000000006</v>
      </c>
      <c r="AM8">
        <v>4.0144416000000014</v>
      </c>
      <c r="AN8">
        <v>0</v>
      </c>
      <c r="AO8">
        <v>6.3474600000000017</v>
      </c>
      <c r="AP8">
        <v>1.9520363495118345</v>
      </c>
      <c r="AQ8">
        <v>0</v>
      </c>
      <c r="AR8">
        <v>12.057200000000002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585.93003029271756</v>
      </c>
      <c r="DN8">
        <v>21.000143418697487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40.004603786614489</v>
      </c>
      <c r="L9">
        <v>11.47708221949509</v>
      </c>
      <c r="M9">
        <v>0</v>
      </c>
      <c r="N9">
        <v>30.000000000000004</v>
      </c>
      <c r="O9">
        <v>50.381908032498529</v>
      </c>
      <c r="P9">
        <v>51.299369432489243</v>
      </c>
      <c r="Q9">
        <v>0</v>
      </c>
      <c r="R9">
        <v>5.004125981873111</v>
      </c>
      <c r="S9">
        <v>3.2205786522448978</v>
      </c>
      <c r="T9">
        <v>0</v>
      </c>
      <c r="U9">
        <v>235.66578171996809</v>
      </c>
      <c r="V9">
        <v>0.1968007769145394</v>
      </c>
      <c r="W9">
        <v>6.7763784652657515</v>
      </c>
      <c r="X9">
        <v>12.003651346760494</v>
      </c>
      <c r="Y9">
        <v>0</v>
      </c>
      <c r="Z9">
        <v>0</v>
      </c>
      <c r="AA9">
        <v>10.8352539909515</v>
      </c>
      <c r="AB9">
        <v>0</v>
      </c>
      <c r="AC9">
        <v>0</v>
      </c>
      <c r="AD9">
        <v>9.2933500000000002</v>
      </c>
      <c r="AE9">
        <v>4.1715200000000001</v>
      </c>
      <c r="AF9">
        <v>0</v>
      </c>
      <c r="AG9">
        <v>0</v>
      </c>
      <c r="AH9">
        <v>38.847210000000004</v>
      </c>
      <c r="AI9">
        <v>0</v>
      </c>
      <c r="AJ9">
        <v>0</v>
      </c>
      <c r="AK9">
        <v>12.892000000000001</v>
      </c>
      <c r="AL9">
        <v>21.571810000000006</v>
      </c>
      <c r="AM9">
        <v>4.0144416000000014</v>
      </c>
      <c r="AN9">
        <v>0</v>
      </c>
      <c r="AO9">
        <v>6.3474600000000017</v>
      </c>
      <c r="AP9">
        <v>1.9520363495118345</v>
      </c>
      <c r="AQ9">
        <v>0</v>
      </c>
      <c r="AR9">
        <v>12.057200000000002</v>
      </c>
      <c r="AS9">
        <v>8.2007999999999992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556.27602065945985</v>
      </c>
      <c r="DN9">
        <v>19.937341695127611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40.004603786614489</v>
      </c>
      <c r="L10">
        <v>11.47708221949509</v>
      </c>
      <c r="M10">
        <v>0</v>
      </c>
      <c r="N10">
        <v>30.000000000000004</v>
      </c>
      <c r="O10">
        <v>50.381908032498529</v>
      </c>
      <c r="P10">
        <v>50.54940591042957</v>
      </c>
      <c r="Q10">
        <v>0</v>
      </c>
      <c r="R10">
        <v>5.004125981873111</v>
      </c>
      <c r="S10">
        <v>3.2205786522448978</v>
      </c>
      <c r="T10">
        <v>0</v>
      </c>
      <c r="U10">
        <v>235.66578171996809</v>
      </c>
      <c r="V10">
        <v>0.1968007769145394</v>
      </c>
      <c r="W10">
        <v>6.7763784652657515</v>
      </c>
      <c r="X10">
        <v>12.003651346760494</v>
      </c>
      <c r="Y10">
        <v>0</v>
      </c>
      <c r="Z10">
        <v>0</v>
      </c>
      <c r="AA10">
        <v>10.8352539909515</v>
      </c>
      <c r="AB10">
        <v>0</v>
      </c>
      <c r="AC10">
        <v>0</v>
      </c>
      <c r="AD10">
        <v>9.2933500000000002</v>
      </c>
      <c r="AE10">
        <v>4.1715200000000001</v>
      </c>
      <c r="AF10">
        <v>0</v>
      </c>
      <c r="AG10">
        <v>0</v>
      </c>
      <c r="AH10">
        <v>38.847210000000004</v>
      </c>
      <c r="AI10">
        <v>0</v>
      </c>
      <c r="AJ10">
        <v>0</v>
      </c>
      <c r="AK10">
        <v>12.892000000000001</v>
      </c>
      <c r="AL10">
        <v>21.571810000000006</v>
      </c>
      <c r="AM10">
        <v>4.0144416000000014</v>
      </c>
      <c r="AN10">
        <v>0</v>
      </c>
      <c r="AO10">
        <v>6.3474600000000017</v>
      </c>
      <c r="AP10">
        <v>1.9520363495118345</v>
      </c>
      <c r="AQ10">
        <v>0</v>
      </c>
      <c r="AR10">
        <v>13.178799999999999</v>
      </c>
      <c r="AS10">
        <v>8.2007999999999992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556.63479841366927</v>
      </c>
      <c r="DN10">
        <v>19.950200418858543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40.004603786614489</v>
      </c>
      <c r="L11">
        <v>11.47708221949509</v>
      </c>
      <c r="M11">
        <v>0</v>
      </c>
      <c r="N11">
        <v>30.000000000000004</v>
      </c>
      <c r="O11">
        <v>50.381908032498529</v>
      </c>
      <c r="P11">
        <v>50.54940591042957</v>
      </c>
      <c r="Q11">
        <v>0</v>
      </c>
      <c r="R11">
        <v>10.769842086956523</v>
      </c>
      <c r="S11">
        <v>3.2205786522448978</v>
      </c>
      <c r="T11">
        <v>0</v>
      </c>
      <c r="U11">
        <v>238.80337997455933</v>
      </c>
      <c r="V11">
        <v>3.0029360210341798</v>
      </c>
      <c r="W11">
        <v>10.793412969283278</v>
      </c>
      <c r="X11">
        <v>24.981156398104265</v>
      </c>
      <c r="Y11">
        <v>0</v>
      </c>
      <c r="Z11">
        <v>0</v>
      </c>
      <c r="AA11">
        <v>10.8352539909515</v>
      </c>
      <c r="AB11">
        <v>0</v>
      </c>
      <c r="AC11">
        <v>0</v>
      </c>
      <c r="AD11">
        <v>9.2933500000000002</v>
      </c>
      <c r="AE11">
        <v>4.1715200000000001</v>
      </c>
      <c r="AF11">
        <v>0</v>
      </c>
      <c r="AG11">
        <v>0</v>
      </c>
      <c r="AH11">
        <v>38.847210000000004</v>
      </c>
      <c r="AI11">
        <v>0</v>
      </c>
      <c r="AJ11">
        <v>0</v>
      </c>
      <c r="AK11">
        <v>12.892000000000001</v>
      </c>
      <c r="AL11">
        <v>21.571810000000006</v>
      </c>
      <c r="AM11">
        <v>4.0144416000000014</v>
      </c>
      <c r="AN11">
        <v>0</v>
      </c>
      <c r="AO11">
        <v>6.3474600000000017</v>
      </c>
      <c r="AP11">
        <v>1.9520363495118345</v>
      </c>
      <c r="AQ11">
        <v>0</v>
      </c>
      <c r="AR11">
        <v>13.178799999999999</v>
      </c>
      <c r="AS11">
        <v>8.2007999999999992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584.34562938095178</v>
      </c>
      <c r="DN11">
        <v>20.943358610731735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40.004603786614489</v>
      </c>
      <c r="L12">
        <v>11.47708221949509</v>
      </c>
      <c r="M12">
        <v>0</v>
      </c>
      <c r="N12">
        <v>30.000000000000004</v>
      </c>
      <c r="O12">
        <v>50.381908032498529</v>
      </c>
      <c r="P12">
        <v>51.299369432489243</v>
      </c>
      <c r="Q12">
        <v>0</v>
      </c>
      <c r="R12">
        <v>10.769842086956523</v>
      </c>
      <c r="S12">
        <v>3.2205786522448978</v>
      </c>
      <c r="T12">
        <v>0</v>
      </c>
      <c r="U12">
        <v>238.80337997455933</v>
      </c>
      <c r="V12">
        <v>3.0029360210341798</v>
      </c>
      <c r="W12">
        <v>10.793412969283278</v>
      </c>
      <c r="X12">
        <v>24.981156398104265</v>
      </c>
      <c r="Y12">
        <v>0</v>
      </c>
      <c r="Z12">
        <v>0</v>
      </c>
      <c r="AA12">
        <v>10.8352539909515</v>
      </c>
      <c r="AB12">
        <v>0</v>
      </c>
      <c r="AC12">
        <v>0</v>
      </c>
      <c r="AD12">
        <v>9.2933500000000002</v>
      </c>
      <c r="AE12">
        <v>4.1715200000000001</v>
      </c>
      <c r="AF12">
        <v>0</v>
      </c>
      <c r="AG12">
        <v>0</v>
      </c>
      <c r="AH12">
        <v>38.847210000000004</v>
      </c>
      <c r="AI12">
        <v>0</v>
      </c>
      <c r="AJ12">
        <v>0</v>
      </c>
      <c r="AK12">
        <v>12.892000000000001</v>
      </c>
      <c r="AL12">
        <v>21.571810000000006</v>
      </c>
      <c r="AM12">
        <v>4.0144416000000014</v>
      </c>
      <c r="AN12">
        <v>0</v>
      </c>
      <c r="AO12">
        <v>6.3474600000000017</v>
      </c>
      <c r="AP12">
        <v>1.9520363495118345</v>
      </c>
      <c r="AQ12">
        <v>0</v>
      </c>
      <c r="AR12">
        <v>12.057200000000002</v>
      </c>
      <c r="AS12">
        <v>8.2007999999999992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583.98685162674235</v>
      </c>
      <c r="DN12">
        <v>20.930499887000803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40.004603786614489</v>
      </c>
      <c r="L13">
        <v>11.767140801528708</v>
      </c>
      <c r="M13">
        <v>0</v>
      </c>
      <c r="N13">
        <v>30.000000000000004</v>
      </c>
      <c r="O13">
        <v>50.381908032498529</v>
      </c>
      <c r="P13">
        <v>51.111878453038671</v>
      </c>
      <c r="Q13">
        <v>0</v>
      </c>
      <c r="R13">
        <v>10.768790192644484</v>
      </c>
      <c r="S13">
        <v>3.2617352542372879</v>
      </c>
      <c r="T13">
        <v>0</v>
      </c>
      <c r="U13">
        <v>238.80337997455933</v>
      </c>
      <c r="V13">
        <v>3.0029360210341798</v>
      </c>
      <c r="W13">
        <v>10.793412969283278</v>
      </c>
      <c r="X13">
        <v>24.981156398104265</v>
      </c>
      <c r="Y13">
        <v>0</v>
      </c>
      <c r="Z13">
        <v>0</v>
      </c>
      <c r="AA13">
        <v>10.8352539909515</v>
      </c>
      <c r="AB13">
        <v>0</v>
      </c>
      <c r="AC13">
        <v>0</v>
      </c>
      <c r="AD13">
        <v>9.2933500000000002</v>
      </c>
      <c r="AE13">
        <v>8.473399999999998</v>
      </c>
      <c r="AF13">
        <v>0</v>
      </c>
      <c r="AG13">
        <v>0</v>
      </c>
      <c r="AH13">
        <v>38.847210000000004</v>
      </c>
      <c r="AI13">
        <v>0</v>
      </c>
      <c r="AJ13">
        <v>0</v>
      </c>
      <c r="AK13">
        <v>12.892000000000001</v>
      </c>
      <c r="AL13">
        <v>21.571810000000006</v>
      </c>
      <c r="AM13">
        <v>4.0144416000000014</v>
      </c>
      <c r="AN13">
        <v>0</v>
      </c>
      <c r="AO13">
        <v>6.3474600000000017</v>
      </c>
      <c r="AP13">
        <v>2.9280545242677523</v>
      </c>
      <c r="AQ13">
        <v>0</v>
      </c>
      <c r="AR13">
        <v>12.057200000000002</v>
      </c>
      <c r="AS13">
        <v>8.2007999999999992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589.21981343184279</v>
      </c>
      <c r="DN13">
        <v>21.118108566919627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40.004603786614489</v>
      </c>
      <c r="L14">
        <v>11.767140801528708</v>
      </c>
      <c r="M14">
        <v>0</v>
      </c>
      <c r="N14">
        <v>30.000000000000004</v>
      </c>
      <c r="O14">
        <v>50.381908032498529</v>
      </c>
      <c r="P14">
        <v>51.111878453038671</v>
      </c>
      <c r="Q14">
        <v>0</v>
      </c>
      <c r="R14">
        <v>10.768790192644484</v>
      </c>
      <c r="S14">
        <v>3.2617352542372879</v>
      </c>
      <c r="T14">
        <v>0</v>
      </c>
      <c r="U14">
        <v>238.80337997455933</v>
      </c>
      <c r="V14">
        <v>3.0029360210341798</v>
      </c>
      <c r="W14">
        <v>10.793412969283278</v>
      </c>
      <c r="X14">
        <v>24.981156398104265</v>
      </c>
      <c r="Y14">
        <v>0</v>
      </c>
      <c r="Z14">
        <v>0</v>
      </c>
      <c r="AA14">
        <v>10.8352539909515</v>
      </c>
      <c r="AB14">
        <v>0</v>
      </c>
      <c r="AC14">
        <v>0</v>
      </c>
      <c r="AD14">
        <v>9.2933500000000002</v>
      </c>
      <c r="AE14">
        <v>8.473399999999998</v>
      </c>
      <c r="AF14">
        <v>0</v>
      </c>
      <c r="AG14">
        <v>0</v>
      </c>
      <c r="AH14">
        <v>38.847210000000004</v>
      </c>
      <c r="AI14">
        <v>0</v>
      </c>
      <c r="AJ14">
        <v>0</v>
      </c>
      <c r="AK14">
        <v>12.892000000000001</v>
      </c>
      <c r="AL14">
        <v>21.571810000000006</v>
      </c>
      <c r="AM14">
        <v>4.0144416000000014</v>
      </c>
      <c r="AN14">
        <v>0</v>
      </c>
      <c r="AO14">
        <v>6.3474600000000017</v>
      </c>
      <c r="AP14">
        <v>2.9280545242677523</v>
      </c>
      <c r="AQ14">
        <v>0</v>
      </c>
      <c r="AR14">
        <v>12.057200000000002</v>
      </c>
      <c r="AS14">
        <v>8.2007999999999992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589.21981343184279</v>
      </c>
      <c r="DN14">
        <v>21.118108566919627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40.004603786614489</v>
      </c>
      <c r="L15">
        <v>11.767140801528708</v>
      </c>
      <c r="M15">
        <v>0</v>
      </c>
      <c r="N15">
        <v>30.000000000000004</v>
      </c>
      <c r="O15">
        <v>50.381908032498529</v>
      </c>
      <c r="P15">
        <v>50.924387539066437</v>
      </c>
      <c r="Q15">
        <v>0</v>
      </c>
      <c r="R15">
        <v>5.0026765390898484</v>
      </c>
      <c r="S15">
        <v>3.2617352542372879</v>
      </c>
      <c r="T15">
        <v>0</v>
      </c>
      <c r="U15">
        <v>238.80337997455933</v>
      </c>
      <c r="V15">
        <v>0</v>
      </c>
      <c r="W15">
        <v>6.5369445949607137</v>
      </c>
      <c r="X15">
        <v>14.999718264947248</v>
      </c>
      <c r="Y15">
        <v>0</v>
      </c>
      <c r="Z15">
        <v>0</v>
      </c>
      <c r="AA15">
        <v>10.8352539909515</v>
      </c>
      <c r="AB15">
        <v>0</v>
      </c>
      <c r="AC15">
        <v>0</v>
      </c>
      <c r="AD15">
        <v>9.2933500000000002</v>
      </c>
      <c r="AE15">
        <v>8.473399999999998</v>
      </c>
      <c r="AF15">
        <v>0</v>
      </c>
      <c r="AG15">
        <v>0</v>
      </c>
      <c r="AH15">
        <v>38.847210000000004</v>
      </c>
      <c r="AI15">
        <v>0</v>
      </c>
      <c r="AJ15">
        <v>0</v>
      </c>
      <c r="AK15">
        <v>12.892000000000001</v>
      </c>
      <c r="AL15">
        <v>20.952100000000002</v>
      </c>
      <c r="AM15">
        <v>4.0144416000000014</v>
      </c>
      <c r="AN15">
        <v>0</v>
      </c>
      <c r="AO15">
        <v>6.3474600000000017</v>
      </c>
      <c r="AP15">
        <v>2.9280545242677523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566.13462146140353</v>
      </c>
      <c r="DN15">
        <v>20.290733739712525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40.004603786614489</v>
      </c>
      <c r="L16">
        <v>11.767140801528708</v>
      </c>
      <c r="M16">
        <v>0</v>
      </c>
      <c r="N16">
        <v>30.000000000000004</v>
      </c>
      <c r="O16">
        <v>50.381908032498529</v>
      </c>
      <c r="P16">
        <v>50.924387539066437</v>
      </c>
      <c r="Q16">
        <v>0</v>
      </c>
      <c r="R16">
        <v>4.8265628233231039</v>
      </c>
      <c r="S16">
        <v>3.2617352542372879</v>
      </c>
      <c r="T16">
        <v>0</v>
      </c>
      <c r="U16">
        <v>238.80337997455933</v>
      </c>
      <c r="V16">
        <v>0</v>
      </c>
      <c r="W16">
        <v>6.5369445949607137</v>
      </c>
      <c r="X16">
        <v>14.999718264947248</v>
      </c>
      <c r="Y16">
        <v>0</v>
      </c>
      <c r="Z16">
        <v>0</v>
      </c>
      <c r="AA16">
        <v>10.8352539909515</v>
      </c>
      <c r="AB16">
        <v>0</v>
      </c>
      <c r="AC16">
        <v>0</v>
      </c>
      <c r="AD16">
        <v>9.2933500000000002</v>
      </c>
      <c r="AE16">
        <v>8.473399999999998</v>
      </c>
      <c r="AF16">
        <v>0</v>
      </c>
      <c r="AG16">
        <v>0</v>
      </c>
      <c r="AH16">
        <v>38.847210000000004</v>
      </c>
      <c r="AI16">
        <v>0</v>
      </c>
      <c r="AJ16">
        <v>0</v>
      </c>
      <c r="AK16">
        <v>12.892000000000001</v>
      </c>
      <c r="AL16">
        <v>20.952100000000002</v>
      </c>
      <c r="AM16">
        <v>4.0144416000000014</v>
      </c>
      <c r="AN16">
        <v>0</v>
      </c>
      <c r="AO16">
        <v>6.3474600000000017</v>
      </c>
      <c r="AP16">
        <v>2.9280545242677523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565.96460140885904</v>
      </c>
      <c r="DN16">
        <v>20.284640076490344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40.004603786614489</v>
      </c>
      <c r="L17">
        <v>11.767140801528708</v>
      </c>
      <c r="M17">
        <v>0</v>
      </c>
      <c r="N17">
        <v>30.000000000000004</v>
      </c>
      <c r="O17">
        <v>50.381908032498529</v>
      </c>
      <c r="P17">
        <v>50.924387539066437</v>
      </c>
      <c r="Q17">
        <v>0</v>
      </c>
      <c r="R17">
        <v>4.9987458191738119</v>
      </c>
      <c r="S17">
        <v>3.2617352542372879</v>
      </c>
      <c r="T17">
        <v>0</v>
      </c>
      <c r="U17">
        <v>238.80337997455933</v>
      </c>
      <c r="V17">
        <v>0</v>
      </c>
      <c r="W17">
        <v>4.9991356957649096</v>
      </c>
      <c r="X17">
        <v>14.999718264947248</v>
      </c>
      <c r="Y17">
        <v>0</v>
      </c>
      <c r="Z17">
        <v>0</v>
      </c>
      <c r="AA17">
        <v>10.8352539909515</v>
      </c>
      <c r="AB17">
        <v>0</v>
      </c>
      <c r="AC17">
        <v>0</v>
      </c>
      <c r="AD17">
        <v>9.2933500000000002</v>
      </c>
      <c r="AE17">
        <v>8.473399999999998</v>
      </c>
      <c r="AF17">
        <v>0</v>
      </c>
      <c r="AG17">
        <v>0</v>
      </c>
      <c r="AH17">
        <v>38.847210000000004</v>
      </c>
      <c r="AI17">
        <v>0</v>
      </c>
      <c r="AJ17">
        <v>0</v>
      </c>
      <c r="AK17">
        <v>12.892000000000001</v>
      </c>
      <c r="AL17">
        <v>20.952100000000002</v>
      </c>
      <c r="AM17">
        <v>4.0144416000000014</v>
      </c>
      <c r="AN17">
        <v>0</v>
      </c>
      <c r="AO17">
        <v>6.3474600000000017</v>
      </c>
      <c r="AP17">
        <v>2.9280545242677523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565.7290187732242</v>
      </c>
      <c r="DN17">
        <v>20.276196808780114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40.004603786614489</v>
      </c>
      <c r="L18">
        <v>11.767140801528708</v>
      </c>
      <c r="M18">
        <v>0</v>
      </c>
      <c r="N18">
        <v>30.000000000000004</v>
      </c>
      <c r="O18">
        <v>50.381908032498529</v>
      </c>
      <c r="P18">
        <v>50.924387539066437</v>
      </c>
      <c r="Q18">
        <v>0</v>
      </c>
      <c r="R18">
        <v>4.8293861066235859</v>
      </c>
      <c r="S18">
        <v>3.2617352542372879</v>
      </c>
      <c r="T18">
        <v>0</v>
      </c>
      <c r="U18">
        <v>238.80337997455933</v>
      </c>
      <c r="V18">
        <v>0</v>
      </c>
      <c r="W18">
        <v>4.9991356957649096</v>
      </c>
      <c r="X18">
        <v>14.999718264947248</v>
      </c>
      <c r="Y18">
        <v>0</v>
      </c>
      <c r="Z18">
        <v>0</v>
      </c>
      <c r="AA18">
        <v>10.8352539909515</v>
      </c>
      <c r="AB18">
        <v>0</v>
      </c>
      <c r="AC18">
        <v>0</v>
      </c>
      <c r="AD18">
        <v>9.2933500000000002</v>
      </c>
      <c r="AE18">
        <v>8.473399999999998</v>
      </c>
      <c r="AF18">
        <v>0</v>
      </c>
      <c r="AG18">
        <v>0</v>
      </c>
      <c r="AH18">
        <v>38.847210000000004</v>
      </c>
      <c r="AI18">
        <v>0</v>
      </c>
      <c r="AJ18">
        <v>0</v>
      </c>
      <c r="AK18">
        <v>12.892000000000001</v>
      </c>
      <c r="AL18">
        <v>20.952100000000002</v>
      </c>
      <c r="AM18">
        <v>4.0144416000000014</v>
      </c>
      <c r="AN18">
        <v>0</v>
      </c>
      <c r="AO18">
        <v>6.3474600000000017</v>
      </c>
      <c r="AP18">
        <v>2.9280545242677523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565.56551884152509</v>
      </c>
      <c r="DN18">
        <v>20.270337027928996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40.004603786614489</v>
      </c>
      <c r="L19">
        <v>11.767140801528708</v>
      </c>
      <c r="M19">
        <v>0</v>
      </c>
      <c r="N19">
        <v>30.000000000000004</v>
      </c>
      <c r="O19">
        <v>50.381908032498529</v>
      </c>
      <c r="P19">
        <v>50.924387539066437</v>
      </c>
      <c r="Q19">
        <v>0</v>
      </c>
      <c r="R19">
        <v>4.8293861066235859</v>
      </c>
      <c r="S19">
        <v>3.2617352542372879</v>
      </c>
      <c r="T19">
        <v>0</v>
      </c>
      <c r="U19">
        <v>258.86826971217414</v>
      </c>
      <c r="V19">
        <v>0</v>
      </c>
      <c r="W19">
        <v>4.9991356957649096</v>
      </c>
      <c r="X19">
        <v>14.999718264947248</v>
      </c>
      <c r="Y19">
        <v>0</v>
      </c>
      <c r="Z19">
        <v>0</v>
      </c>
      <c r="AA19">
        <v>10.8352539909515</v>
      </c>
      <c r="AB19">
        <v>0</v>
      </c>
      <c r="AC19">
        <v>0</v>
      </c>
      <c r="AD19">
        <v>9.2933500000000002</v>
      </c>
      <c r="AE19">
        <v>8.473399999999998</v>
      </c>
      <c r="AF19">
        <v>0</v>
      </c>
      <c r="AG19">
        <v>0</v>
      </c>
      <c r="AH19">
        <v>38.847210000000004</v>
      </c>
      <c r="AI19">
        <v>0</v>
      </c>
      <c r="AJ19">
        <v>0</v>
      </c>
      <c r="AK19">
        <v>12.892000000000001</v>
      </c>
      <c r="AL19">
        <v>20.952100000000002</v>
      </c>
      <c r="AM19">
        <v>4.0144416000000014</v>
      </c>
      <c r="AN19">
        <v>0</v>
      </c>
      <c r="AO19">
        <v>6.3474600000000017</v>
      </c>
      <c r="AP19">
        <v>2.9280545242677523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583.85337057468223</v>
      </c>
      <c r="DN19">
        <v>20.925775032386706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40.004603786614489</v>
      </c>
      <c r="L20">
        <v>11.767140801528708</v>
      </c>
      <c r="M20">
        <v>0</v>
      </c>
      <c r="N20">
        <v>30.000000000000004</v>
      </c>
      <c r="O20">
        <v>50.381908032498529</v>
      </c>
      <c r="P20">
        <v>50.924387539066437</v>
      </c>
      <c r="Q20">
        <v>0</v>
      </c>
      <c r="R20">
        <v>4.8293861066235859</v>
      </c>
      <c r="S20">
        <v>3.2617352542372879</v>
      </c>
      <c r="T20">
        <v>0</v>
      </c>
      <c r="U20">
        <v>267.08810626370945</v>
      </c>
      <c r="V20">
        <v>0</v>
      </c>
      <c r="W20">
        <v>4.9991356957649096</v>
      </c>
      <c r="X20">
        <v>14.999718264947248</v>
      </c>
      <c r="Y20">
        <v>0</v>
      </c>
      <c r="Z20">
        <v>0</v>
      </c>
      <c r="AA20">
        <v>10.8352539909515</v>
      </c>
      <c r="AB20">
        <v>0</v>
      </c>
      <c r="AC20">
        <v>0</v>
      </c>
      <c r="AD20">
        <v>9.2933500000000002</v>
      </c>
      <c r="AE20">
        <v>8.473399999999998</v>
      </c>
      <c r="AF20">
        <v>0</v>
      </c>
      <c r="AG20">
        <v>0</v>
      </c>
      <c r="AH20">
        <v>38.847210000000004</v>
      </c>
      <c r="AI20">
        <v>0</v>
      </c>
      <c r="AJ20">
        <v>0</v>
      </c>
      <c r="AK20">
        <v>12.892000000000001</v>
      </c>
      <c r="AL20">
        <v>20.952100000000002</v>
      </c>
      <c r="AM20">
        <v>4.0144416000000014</v>
      </c>
      <c r="AN20">
        <v>0</v>
      </c>
      <c r="AO20">
        <v>6.3474600000000017</v>
      </c>
      <c r="AP20">
        <v>2.9280545242677523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591.7888010626649</v>
      </c>
      <c r="DN20">
        <v>21.210181095939372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40.004603786614489</v>
      </c>
      <c r="L21">
        <v>11.767140801528708</v>
      </c>
      <c r="M21">
        <v>0</v>
      </c>
      <c r="N21">
        <v>30.000000000000004</v>
      </c>
      <c r="O21">
        <v>50.381908032498529</v>
      </c>
      <c r="P21">
        <v>50.924387539066437</v>
      </c>
      <c r="Q21">
        <v>0</v>
      </c>
      <c r="R21">
        <v>5.0043691890016024</v>
      </c>
      <c r="S21">
        <v>3.2395360267857143</v>
      </c>
      <c r="T21">
        <v>0</v>
      </c>
      <c r="U21">
        <v>271.01733674041259</v>
      </c>
      <c r="V21">
        <v>0</v>
      </c>
      <c r="W21">
        <v>4.9991356957649096</v>
      </c>
      <c r="X21">
        <v>14.999718264947248</v>
      </c>
      <c r="Y21">
        <v>0</v>
      </c>
      <c r="Z21">
        <v>0</v>
      </c>
      <c r="AA21">
        <v>10.8352539909515</v>
      </c>
      <c r="AB21">
        <v>0</v>
      </c>
      <c r="AC21">
        <v>0</v>
      </c>
      <c r="AD21">
        <v>9.2933500000000002</v>
      </c>
      <c r="AE21">
        <v>12.221249999999998</v>
      </c>
      <c r="AF21">
        <v>0</v>
      </c>
      <c r="AG21">
        <v>0</v>
      </c>
      <c r="AH21">
        <v>38.847210000000004</v>
      </c>
      <c r="AI21">
        <v>0</v>
      </c>
      <c r="AJ21">
        <v>0</v>
      </c>
      <c r="AK21">
        <v>12.892000000000001</v>
      </c>
      <c r="AL21">
        <v>20.952100000000002</v>
      </c>
      <c r="AM21">
        <v>4.0144416000000014</v>
      </c>
      <c r="AN21">
        <v>0</v>
      </c>
      <c r="AO21">
        <v>6.3474600000000017</v>
      </c>
      <c r="AP21">
        <v>2.9280545242677523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599.34775199021021</v>
      </c>
      <c r="DN21">
        <v>21.48109450002352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40.004603786614489</v>
      </c>
      <c r="L22">
        <v>11.767140801528708</v>
      </c>
      <c r="M22">
        <v>0</v>
      </c>
      <c r="N22">
        <v>30.000000000000004</v>
      </c>
      <c r="O22">
        <v>50.381908032498529</v>
      </c>
      <c r="P22">
        <v>50.924387539066437</v>
      </c>
      <c r="Q22">
        <v>0</v>
      </c>
      <c r="R22">
        <v>5.0043691890016024</v>
      </c>
      <c r="S22">
        <v>3.2395360267857143</v>
      </c>
      <c r="T22">
        <v>0</v>
      </c>
      <c r="U22">
        <v>274.9506747691579</v>
      </c>
      <c r="V22">
        <v>0</v>
      </c>
      <c r="W22">
        <v>4.9991356957649096</v>
      </c>
      <c r="X22">
        <v>14.999718264947248</v>
      </c>
      <c r="Y22">
        <v>0</v>
      </c>
      <c r="Z22">
        <v>0</v>
      </c>
      <c r="AA22">
        <v>10.8352539909515</v>
      </c>
      <c r="AB22">
        <v>0</v>
      </c>
      <c r="AC22">
        <v>0</v>
      </c>
      <c r="AD22">
        <v>9.2933500000000002</v>
      </c>
      <c r="AE22">
        <v>12.221249999999998</v>
      </c>
      <c r="AF22">
        <v>0</v>
      </c>
      <c r="AG22">
        <v>0</v>
      </c>
      <c r="AH22">
        <v>38.847210000000004</v>
      </c>
      <c r="AI22">
        <v>0</v>
      </c>
      <c r="AJ22">
        <v>0</v>
      </c>
      <c r="AK22">
        <v>12.892000000000001</v>
      </c>
      <c r="AL22">
        <v>20.952100000000002</v>
      </c>
      <c r="AM22">
        <v>4.0144416000000014</v>
      </c>
      <c r="AN22">
        <v>0</v>
      </c>
      <c r="AO22">
        <v>6.3474600000000017</v>
      </c>
      <c r="AP22">
        <v>2.9280545242677523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603.14499652316101</v>
      </c>
      <c r="DN22">
        <v>21.617187995818089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41.433819696717208</v>
      </c>
      <c r="L23">
        <v>11.767140801528708</v>
      </c>
      <c r="M23">
        <v>0</v>
      </c>
      <c r="N23">
        <v>30.000000000000004</v>
      </c>
      <c r="O23">
        <v>50.381908032498529</v>
      </c>
      <c r="P23">
        <v>50.924387539066437</v>
      </c>
      <c r="Q23">
        <v>0</v>
      </c>
      <c r="R23">
        <v>4.8474578488745976</v>
      </c>
      <c r="S23">
        <v>3.5643662971175161</v>
      </c>
      <c r="T23">
        <v>0</v>
      </c>
      <c r="U23">
        <v>278.87677987861815</v>
      </c>
      <c r="V23">
        <v>0</v>
      </c>
      <c r="W23">
        <v>4.9991356957649096</v>
      </c>
      <c r="X23">
        <v>14.999718264947248</v>
      </c>
      <c r="Y23">
        <v>0</v>
      </c>
      <c r="Z23">
        <v>0</v>
      </c>
      <c r="AA23">
        <v>10.8352539909515</v>
      </c>
      <c r="AB23">
        <v>0</v>
      </c>
      <c r="AC23">
        <v>0</v>
      </c>
      <c r="AD23">
        <v>9.2933500000000002</v>
      </c>
      <c r="AE23">
        <v>12.221249999999998</v>
      </c>
      <c r="AF23">
        <v>0</v>
      </c>
      <c r="AG23">
        <v>0</v>
      </c>
      <c r="AH23">
        <v>38.847210000000004</v>
      </c>
      <c r="AI23">
        <v>0</v>
      </c>
      <c r="AJ23">
        <v>0</v>
      </c>
      <c r="AK23">
        <v>12.892000000000001</v>
      </c>
      <c r="AL23">
        <v>20.066800000000011</v>
      </c>
      <c r="AM23">
        <v>4.0144416000000014</v>
      </c>
      <c r="AN23">
        <v>0</v>
      </c>
      <c r="AO23">
        <v>6.3474600000000017</v>
      </c>
      <c r="AP23">
        <v>2.9280545242677523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607.62246374413371</v>
      </c>
      <c r="DN23">
        <v>21.777660724613316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41.433819696717208</v>
      </c>
      <c r="L24">
        <v>11.767140801528708</v>
      </c>
      <c r="M24">
        <v>0</v>
      </c>
      <c r="N24">
        <v>30.000000000000004</v>
      </c>
      <c r="O24">
        <v>50.381908032498529</v>
      </c>
      <c r="P24">
        <v>50.924387539066437</v>
      </c>
      <c r="Q24">
        <v>0</v>
      </c>
      <c r="R24">
        <v>4.8474578488745976</v>
      </c>
      <c r="S24">
        <v>3.5643662971175161</v>
      </c>
      <c r="T24">
        <v>0</v>
      </c>
      <c r="U24">
        <v>284.37891698036418</v>
      </c>
      <c r="V24">
        <v>0</v>
      </c>
      <c r="W24">
        <v>4.9991356957649096</v>
      </c>
      <c r="X24">
        <v>14.999718264947248</v>
      </c>
      <c r="Y24">
        <v>0</v>
      </c>
      <c r="Z24">
        <v>0</v>
      </c>
      <c r="AA24">
        <v>10.8352539909515</v>
      </c>
      <c r="AB24">
        <v>0</v>
      </c>
      <c r="AC24">
        <v>0</v>
      </c>
      <c r="AD24">
        <v>9.2933500000000002</v>
      </c>
      <c r="AE24">
        <v>12.221249999999998</v>
      </c>
      <c r="AF24">
        <v>0</v>
      </c>
      <c r="AG24">
        <v>0</v>
      </c>
      <c r="AH24">
        <v>38.847210000000004</v>
      </c>
      <c r="AI24">
        <v>0</v>
      </c>
      <c r="AJ24">
        <v>0</v>
      </c>
      <c r="AK24">
        <v>12.892000000000001</v>
      </c>
      <c r="AL24">
        <v>20.066800000000011</v>
      </c>
      <c r="AM24">
        <v>4.0144416000000014</v>
      </c>
      <c r="AN24">
        <v>0</v>
      </c>
      <c r="AO24">
        <v>6.3474600000000017</v>
      </c>
      <c r="AP24">
        <v>2.9280545242677523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612.93422690215948</v>
      </c>
      <c r="DN24">
        <v>21.968034668333633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41.433819696717208</v>
      </c>
      <c r="L25">
        <v>11.767140801528708</v>
      </c>
      <c r="M25">
        <v>0</v>
      </c>
      <c r="N25">
        <v>30.000000000000004</v>
      </c>
      <c r="O25">
        <v>50.381908032498529</v>
      </c>
      <c r="P25">
        <v>50.924387539066437</v>
      </c>
      <c r="Q25">
        <v>0</v>
      </c>
      <c r="R25">
        <v>5.002925604545454</v>
      </c>
      <c r="S25">
        <v>3.5643662971175161</v>
      </c>
      <c r="T25">
        <v>0</v>
      </c>
      <c r="U25">
        <v>289.08942153722978</v>
      </c>
      <c r="V25">
        <v>0</v>
      </c>
      <c r="W25">
        <v>4.9991356957649096</v>
      </c>
      <c r="X25">
        <v>14.999718264947248</v>
      </c>
      <c r="Y25">
        <v>0</v>
      </c>
      <c r="Z25">
        <v>0</v>
      </c>
      <c r="AA25">
        <v>10.8352539909515</v>
      </c>
      <c r="AB25">
        <v>0</v>
      </c>
      <c r="AC25">
        <v>0</v>
      </c>
      <c r="AD25">
        <v>9.2933500000000002</v>
      </c>
      <c r="AE25">
        <v>12.221249999999998</v>
      </c>
      <c r="AF25">
        <v>0</v>
      </c>
      <c r="AG25">
        <v>0</v>
      </c>
      <c r="AH25">
        <v>38.847210000000004</v>
      </c>
      <c r="AI25">
        <v>0</v>
      </c>
      <c r="AJ25">
        <v>0</v>
      </c>
      <c r="AK25">
        <v>12.892000000000001</v>
      </c>
      <c r="AL25">
        <v>20.066800000000011</v>
      </c>
      <c r="AM25">
        <v>4.0144416000000014</v>
      </c>
      <c r="AN25">
        <v>0</v>
      </c>
      <c r="AO25">
        <v>6.3474600000000017</v>
      </c>
      <c r="AP25">
        <v>2.9280545242677523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617.6318364614566</v>
      </c>
      <c r="DN25">
        <v>22.136397421572784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41.433819696717208</v>
      </c>
      <c r="L26">
        <v>11.767140801528708</v>
      </c>
      <c r="M26">
        <v>0</v>
      </c>
      <c r="N26">
        <v>30.000000000000004</v>
      </c>
      <c r="O26">
        <v>50.381908032498529</v>
      </c>
      <c r="P26">
        <v>50.924387539066437</v>
      </c>
      <c r="Q26">
        <v>0</v>
      </c>
      <c r="R26">
        <v>5.002925604545454</v>
      </c>
      <c r="S26">
        <v>3.5643662971175161</v>
      </c>
      <c r="T26">
        <v>0</v>
      </c>
      <c r="U26">
        <v>289.08942153722978</v>
      </c>
      <c r="V26">
        <v>0</v>
      </c>
      <c r="W26">
        <v>4.9991356957649096</v>
      </c>
      <c r="X26">
        <v>14.999718264947248</v>
      </c>
      <c r="Y26">
        <v>0</v>
      </c>
      <c r="Z26">
        <v>0</v>
      </c>
      <c r="AA26">
        <v>10.8352539909515</v>
      </c>
      <c r="AB26">
        <v>0</v>
      </c>
      <c r="AC26">
        <v>0</v>
      </c>
      <c r="AD26">
        <v>9.2933500000000002</v>
      </c>
      <c r="AE26">
        <v>12.221249999999998</v>
      </c>
      <c r="AF26">
        <v>0</v>
      </c>
      <c r="AG26">
        <v>0</v>
      </c>
      <c r="AH26">
        <v>38.847210000000004</v>
      </c>
      <c r="AI26">
        <v>0</v>
      </c>
      <c r="AJ26">
        <v>0</v>
      </c>
      <c r="AK26">
        <v>12.892000000000001</v>
      </c>
      <c r="AL26">
        <v>20.066800000000011</v>
      </c>
      <c r="AM26">
        <v>4.0144416000000014</v>
      </c>
      <c r="AN26">
        <v>0</v>
      </c>
      <c r="AO26">
        <v>6.3474600000000017</v>
      </c>
      <c r="AP26">
        <v>2.9280545242677523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617.6318364614566</v>
      </c>
      <c r="DN26">
        <v>22.136397421572784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41.433819696717208</v>
      </c>
      <c r="L27">
        <v>11.767140801528708</v>
      </c>
      <c r="M27">
        <v>0</v>
      </c>
      <c r="N27">
        <v>30.000000000000004</v>
      </c>
      <c r="O27">
        <v>50.381908032498529</v>
      </c>
      <c r="P27">
        <v>50.924387539066437</v>
      </c>
      <c r="Q27">
        <v>0</v>
      </c>
      <c r="R27">
        <v>4.8293861066235859</v>
      </c>
      <c r="S27">
        <v>3.5643662971175161</v>
      </c>
      <c r="T27">
        <v>0</v>
      </c>
      <c r="U27">
        <v>289.08942153722978</v>
      </c>
      <c r="V27">
        <v>0</v>
      </c>
      <c r="W27">
        <v>4.9991356957649096</v>
      </c>
      <c r="X27">
        <v>14.999718264947248</v>
      </c>
      <c r="Y27">
        <v>0</v>
      </c>
      <c r="Z27">
        <v>0</v>
      </c>
      <c r="AA27">
        <v>10.8352539909515</v>
      </c>
      <c r="AB27">
        <v>0</v>
      </c>
      <c r="AC27">
        <v>0</v>
      </c>
      <c r="AD27">
        <v>9.2933500000000002</v>
      </c>
      <c r="AE27">
        <v>12.221249999999998</v>
      </c>
      <c r="AF27">
        <v>0</v>
      </c>
      <c r="AG27">
        <v>0</v>
      </c>
      <c r="AH27">
        <v>38.847210000000004</v>
      </c>
      <c r="AI27">
        <v>0</v>
      </c>
      <c r="AJ27">
        <v>0</v>
      </c>
      <c r="AK27">
        <v>12.892000000000001</v>
      </c>
      <c r="AL27">
        <v>20.066800000000011</v>
      </c>
      <c r="AM27">
        <v>4.0144416000000014</v>
      </c>
      <c r="AN27">
        <v>0</v>
      </c>
      <c r="AO27">
        <v>6.3474600000000017</v>
      </c>
      <c r="AP27">
        <v>2.9280545242677523</v>
      </c>
      <c r="AQ27">
        <v>0</v>
      </c>
      <c r="AR27">
        <v>12.057200000000002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617.46430144515466</v>
      </c>
      <c r="DN27">
        <v>22.130392939952866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41.433819696717208</v>
      </c>
      <c r="L28">
        <v>11.767140801528708</v>
      </c>
      <c r="M28">
        <v>0</v>
      </c>
      <c r="N28">
        <v>30.000000000000004</v>
      </c>
      <c r="O28">
        <v>50.381908032498529</v>
      </c>
      <c r="P28">
        <v>50.924387539066437</v>
      </c>
      <c r="Q28">
        <v>0</v>
      </c>
      <c r="R28">
        <v>5.0036563071297993</v>
      </c>
      <c r="S28">
        <v>3.5643662971175161</v>
      </c>
      <c r="T28">
        <v>0</v>
      </c>
      <c r="U28">
        <v>289.08942153722978</v>
      </c>
      <c r="V28">
        <v>0</v>
      </c>
      <c r="W28">
        <v>4.8166439024390257</v>
      </c>
      <c r="X28">
        <v>14.999718264947248</v>
      </c>
      <c r="Y28">
        <v>0</v>
      </c>
      <c r="Z28">
        <v>0</v>
      </c>
      <c r="AA28">
        <v>10.8352539909515</v>
      </c>
      <c r="AB28">
        <v>0</v>
      </c>
      <c r="AC28">
        <v>0</v>
      </c>
      <c r="AD28">
        <v>9.2933500000000002</v>
      </c>
      <c r="AE28">
        <v>12.221249999999998</v>
      </c>
      <c r="AF28">
        <v>0</v>
      </c>
      <c r="AG28">
        <v>0</v>
      </c>
      <c r="AH28">
        <v>38.847210000000004</v>
      </c>
      <c r="AI28">
        <v>0</v>
      </c>
      <c r="AJ28">
        <v>0</v>
      </c>
      <c r="AK28">
        <v>12.892000000000001</v>
      </c>
      <c r="AL28">
        <v>20.066800000000011</v>
      </c>
      <c r="AM28">
        <v>4.0144416000000014</v>
      </c>
      <c r="AN28">
        <v>0</v>
      </c>
      <c r="AO28">
        <v>6.3474600000000017</v>
      </c>
      <c r="AP28">
        <v>2.9280545242677523</v>
      </c>
      <c r="AQ28">
        <v>0</v>
      </c>
      <c r="AR28">
        <v>13.178799999999999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618.53915692590135</v>
      </c>
      <c r="DN28">
        <v>22.168915866386726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41.433819696717208</v>
      </c>
      <c r="L29">
        <v>11.653446761487967</v>
      </c>
      <c r="M29">
        <v>0</v>
      </c>
      <c r="N29">
        <v>30.000000000000004</v>
      </c>
      <c r="O29">
        <v>50.381908032498529</v>
      </c>
      <c r="P29">
        <v>50.924387539066437</v>
      </c>
      <c r="Q29">
        <v>0</v>
      </c>
      <c r="R29">
        <v>8.1528214555084766</v>
      </c>
      <c r="S29">
        <v>3.5643662971175161</v>
      </c>
      <c r="T29">
        <v>0</v>
      </c>
      <c r="U29">
        <v>289.08942153722978</v>
      </c>
      <c r="V29">
        <v>2.8998288235294116</v>
      </c>
      <c r="W29">
        <v>9.9994741466711741</v>
      </c>
      <c r="X29">
        <v>23.9105456635514</v>
      </c>
      <c r="Y29">
        <v>0</v>
      </c>
      <c r="Z29">
        <v>0</v>
      </c>
      <c r="AA29">
        <v>10.8352539909515</v>
      </c>
      <c r="AB29">
        <v>0</v>
      </c>
      <c r="AC29">
        <v>0</v>
      </c>
      <c r="AD29">
        <v>9.2933500000000002</v>
      </c>
      <c r="AE29">
        <v>12.221249999999998</v>
      </c>
      <c r="AF29">
        <v>0</v>
      </c>
      <c r="AG29">
        <v>0</v>
      </c>
      <c r="AH29">
        <v>38.847210000000004</v>
      </c>
      <c r="AI29">
        <v>0</v>
      </c>
      <c r="AJ29">
        <v>0</v>
      </c>
      <c r="AK29">
        <v>12.892000000000001</v>
      </c>
      <c r="AL29">
        <v>20.066800000000011</v>
      </c>
      <c r="AM29">
        <v>4.0144416000000014</v>
      </c>
      <c r="AN29">
        <v>0</v>
      </c>
      <c r="AO29">
        <v>6.3474600000000017</v>
      </c>
      <c r="AP29">
        <v>2.9280545242677523</v>
      </c>
      <c r="AQ29">
        <v>0</v>
      </c>
      <c r="AR29">
        <v>13.178799999999999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637.87511267486445</v>
      </c>
      <c r="DN29">
        <v>22.861917692127172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41.433819696717208</v>
      </c>
      <c r="L30">
        <v>11.653446761487967</v>
      </c>
      <c r="M30">
        <v>0</v>
      </c>
      <c r="N30">
        <v>30.000000000000004</v>
      </c>
      <c r="O30">
        <v>50.381908032498529</v>
      </c>
      <c r="P30">
        <v>50.924387539066437</v>
      </c>
      <c r="Q30">
        <v>0</v>
      </c>
      <c r="R30">
        <v>8.3367854183927097</v>
      </c>
      <c r="S30">
        <v>3.5643662971175161</v>
      </c>
      <c r="T30">
        <v>0</v>
      </c>
      <c r="U30">
        <v>289.08942153722978</v>
      </c>
      <c r="V30">
        <v>3.0035335365853655</v>
      </c>
      <c r="W30">
        <v>9.9994741466711741</v>
      </c>
      <c r="X30">
        <v>23.999682348470458</v>
      </c>
      <c r="Y30">
        <v>0</v>
      </c>
      <c r="Z30">
        <v>0</v>
      </c>
      <c r="AA30">
        <v>10.8352539909515</v>
      </c>
      <c r="AB30">
        <v>0</v>
      </c>
      <c r="AC30">
        <v>0</v>
      </c>
      <c r="AD30">
        <v>9.2933500000000002</v>
      </c>
      <c r="AE30">
        <v>12.221249999999998</v>
      </c>
      <c r="AF30">
        <v>0</v>
      </c>
      <c r="AG30">
        <v>0</v>
      </c>
      <c r="AH30">
        <v>38.847210000000004</v>
      </c>
      <c r="AI30">
        <v>0</v>
      </c>
      <c r="AJ30">
        <v>0</v>
      </c>
      <c r="AK30">
        <v>12.892000000000001</v>
      </c>
      <c r="AL30">
        <v>20.066800000000011</v>
      </c>
      <c r="AM30">
        <v>4.0144416000000014</v>
      </c>
      <c r="AN30">
        <v>0</v>
      </c>
      <c r="AO30">
        <v>6.3474600000000017</v>
      </c>
      <c r="AP30">
        <v>2.9280545242677523</v>
      </c>
      <c r="AQ30">
        <v>0</v>
      </c>
      <c r="AR30">
        <v>12.057200000000002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637.15608797943719</v>
      </c>
      <c r="DN30">
        <v>22.836147748413683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41.433819696717208</v>
      </c>
      <c r="L31">
        <v>11.653446761487967</v>
      </c>
      <c r="M31">
        <v>0</v>
      </c>
      <c r="N31">
        <v>30.000000000000004</v>
      </c>
      <c r="O31">
        <v>50.381908032498529</v>
      </c>
      <c r="P31">
        <v>50.924387539066437</v>
      </c>
      <c r="Q31">
        <v>0</v>
      </c>
      <c r="R31">
        <v>9.9965469613259668</v>
      </c>
      <c r="S31">
        <v>3.4696987025796657</v>
      </c>
      <c r="T31">
        <v>0</v>
      </c>
      <c r="U31">
        <v>289.08942153722978</v>
      </c>
      <c r="V31">
        <v>3.0035335365853655</v>
      </c>
      <c r="W31">
        <v>9.9994741466711741</v>
      </c>
      <c r="X31">
        <v>23.999682348470458</v>
      </c>
      <c r="Y31">
        <v>0</v>
      </c>
      <c r="Z31">
        <v>0</v>
      </c>
      <c r="AA31">
        <v>10.8352539909515</v>
      </c>
      <c r="AB31">
        <v>0</v>
      </c>
      <c r="AC31">
        <v>0</v>
      </c>
      <c r="AD31">
        <v>9.2933500000000002</v>
      </c>
      <c r="AE31">
        <v>8.473399999999998</v>
      </c>
      <c r="AF31">
        <v>0</v>
      </c>
      <c r="AG31">
        <v>0</v>
      </c>
      <c r="AH31">
        <v>38.847210000000004</v>
      </c>
      <c r="AI31">
        <v>0</v>
      </c>
      <c r="AJ31">
        <v>0</v>
      </c>
      <c r="AK31">
        <v>12.892000000000001</v>
      </c>
      <c r="AL31">
        <v>20.066800000000011</v>
      </c>
      <c r="AM31">
        <v>4.0144416000000014</v>
      </c>
      <c r="AN31">
        <v>0</v>
      </c>
      <c r="AO31">
        <v>6.3474600000000017</v>
      </c>
      <c r="AP31">
        <v>2.9280545242677523</v>
      </c>
      <c r="AQ31">
        <v>0</v>
      </c>
      <c r="AR31">
        <v>12.057200000000002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635.04885529407102</v>
      </c>
      <c r="DN31">
        <v>22.760624382175227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41.433819696717208</v>
      </c>
      <c r="L32">
        <v>11.653446761487967</v>
      </c>
      <c r="M32">
        <v>0</v>
      </c>
      <c r="N32">
        <v>30.000000000000004</v>
      </c>
      <c r="O32">
        <v>50.381908032498529</v>
      </c>
      <c r="P32">
        <v>50.924387539066437</v>
      </c>
      <c r="Q32">
        <v>0</v>
      </c>
      <c r="R32">
        <v>9.9965469613259668</v>
      </c>
      <c r="S32">
        <v>3.4696987025796657</v>
      </c>
      <c r="T32">
        <v>0</v>
      </c>
      <c r="U32">
        <v>289.08942153722978</v>
      </c>
      <c r="V32">
        <v>3.0035335365853655</v>
      </c>
      <c r="W32">
        <v>9.9994741466711741</v>
      </c>
      <c r="X32">
        <v>23.999682348470458</v>
      </c>
      <c r="Y32">
        <v>0</v>
      </c>
      <c r="Z32">
        <v>0</v>
      </c>
      <c r="AA32">
        <v>10.8352539909515</v>
      </c>
      <c r="AB32">
        <v>0</v>
      </c>
      <c r="AC32">
        <v>0</v>
      </c>
      <c r="AD32">
        <v>9.2933500000000002</v>
      </c>
      <c r="AE32">
        <v>8.473399999999998</v>
      </c>
      <c r="AF32">
        <v>0</v>
      </c>
      <c r="AG32">
        <v>0</v>
      </c>
      <c r="AH32">
        <v>38.847210000000004</v>
      </c>
      <c r="AI32">
        <v>0</v>
      </c>
      <c r="AJ32">
        <v>0</v>
      </c>
      <c r="AK32">
        <v>12.892000000000001</v>
      </c>
      <c r="AL32">
        <v>20.066800000000011</v>
      </c>
      <c r="AM32">
        <v>4.0144416000000014</v>
      </c>
      <c r="AN32">
        <v>0</v>
      </c>
      <c r="AO32">
        <v>6.3474600000000017</v>
      </c>
      <c r="AP32">
        <v>2.9280545242677523</v>
      </c>
      <c r="AQ32">
        <v>0</v>
      </c>
      <c r="AR32">
        <v>12.057200000000002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635.04885529407102</v>
      </c>
      <c r="DN32">
        <v>22.760624382175227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41.30968300083579</v>
      </c>
      <c r="L33">
        <v>11.653446761487967</v>
      </c>
      <c r="M33">
        <v>0</v>
      </c>
      <c r="N33">
        <v>30.000000000000004</v>
      </c>
      <c r="O33">
        <v>50.381908032498529</v>
      </c>
      <c r="P33">
        <v>50.924387539066437</v>
      </c>
      <c r="Q33">
        <v>0</v>
      </c>
      <c r="R33">
        <v>5.0029844334798241</v>
      </c>
      <c r="S33">
        <v>3.4696987025796657</v>
      </c>
      <c r="T33">
        <v>0</v>
      </c>
      <c r="U33">
        <v>289.08942153722978</v>
      </c>
      <c r="V33">
        <v>0</v>
      </c>
      <c r="W33">
        <v>4.6501261865793779</v>
      </c>
      <c r="X33">
        <v>14.480468574997397</v>
      </c>
      <c r="Y33">
        <v>0</v>
      </c>
      <c r="Z33">
        <v>0</v>
      </c>
      <c r="AA33">
        <v>10.8352539909515</v>
      </c>
      <c r="AB33">
        <v>0</v>
      </c>
      <c r="AC33">
        <v>0</v>
      </c>
      <c r="AD33">
        <v>9.2933500000000002</v>
      </c>
      <c r="AE33">
        <v>8.473399999999998</v>
      </c>
      <c r="AF33">
        <v>0</v>
      </c>
      <c r="AG33">
        <v>0</v>
      </c>
      <c r="AH33">
        <v>38.847210000000004</v>
      </c>
      <c r="AI33">
        <v>0</v>
      </c>
      <c r="AJ33">
        <v>0</v>
      </c>
      <c r="AK33">
        <v>12.892000000000001</v>
      </c>
      <c r="AL33">
        <v>19.771700000000006</v>
      </c>
      <c r="AM33">
        <v>4.0144416000000014</v>
      </c>
      <c r="AN33">
        <v>0</v>
      </c>
      <c r="AO33">
        <v>6.3474600000000017</v>
      </c>
      <c r="AP33">
        <v>2.9280545242677523</v>
      </c>
      <c r="AQ33">
        <v>0</v>
      </c>
      <c r="AR33">
        <v>12.057200000000002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612.56961826802717</v>
      </c>
      <c r="DN33">
        <v>21.954966914341195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41.30968300083579</v>
      </c>
      <c r="L34">
        <v>11.653446761487967</v>
      </c>
      <c r="M34">
        <v>0</v>
      </c>
      <c r="N34">
        <v>30.000000000000004</v>
      </c>
      <c r="O34">
        <v>50.381908032498529</v>
      </c>
      <c r="P34">
        <v>50.924387539066437</v>
      </c>
      <c r="Q34">
        <v>0</v>
      </c>
      <c r="R34">
        <v>4.8271923237380063</v>
      </c>
      <c r="S34">
        <v>3.4804899047619045</v>
      </c>
      <c r="T34">
        <v>0</v>
      </c>
      <c r="U34">
        <v>289.08942153722978</v>
      </c>
      <c r="V34">
        <v>0</v>
      </c>
      <c r="W34">
        <v>4.6501261865793779</v>
      </c>
      <c r="X34">
        <v>14.480468574997397</v>
      </c>
      <c r="Y34">
        <v>0</v>
      </c>
      <c r="Z34">
        <v>0</v>
      </c>
      <c r="AA34">
        <v>10.8352539909515</v>
      </c>
      <c r="AB34">
        <v>0</v>
      </c>
      <c r="AC34">
        <v>0</v>
      </c>
      <c r="AD34">
        <v>9.2933500000000002</v>
      </c>
      <c r="AE34">
        <v>8.473399999999998</v>
      </c>
      <c r="AF34">
        <v>0</v>
      </c>
      <c r="AG34">
        <v>0</v>
      </c>
      <c r="AH34">
        <v>38.847210000000004</v>
      </c>
      <c r="AI34">
        <v>0</v>
      </c>
      <c r="AJ34">
        <v>0</v>
      </c>
      <c r="AK34">
        <v>12.892000000000001</v>
      </c>
      <c r="AL34">
        <v>19.771700000000006</v>
      </c>
      <c r="AM34">
        <v>4.0144416000000014</v>
      </c>
      <c r="AN34">
        <v>0</v>
      </c>
      <c r="AO34">
        <v>6.3474600000000017</v>
      </c>
      <c r="AP34">
        <v>2.9280545242677523</v>
      </c>
      <c r="AQ34">
        <v>0</v>
      </c>
      <c r="AR34">
        <v>12.057200000000002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612.41032641390382</v>
      </c>
      <c r="DN34">
        <v>21.949257860904947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41.30968300083579</v>
      </c>
      <c r="L35">
        <v>11.653446761487967</v>
      </c>
      <c r="M35">
        <v>0</v>
      </c>
      <c r="N35">
        <v>30.000000000000004</v>
      </c>
      <c r="O35">
        <v>50.381908032498529</v>
      </c>
      <c r="P35">
        <v>50.924387539066437</v>
      </c>
      <c r="Q35">
        <v>0</v>
      </c>
      <c r="R35">
        <v>4.8271923237380063</v>
      </c>
      <c r="S35">
        <v>3.4804899047619045</v>
      </c>
      <c r="T35">
        <v>0</v>
      </c>
      <c r="U35">
        <v>289.08942153722978</v>
      </c>
      <c r="V35">
        <v>0</v>
      </c>
      <c r="W35">
        <v>4.6501261865793779</v>
      </c>
      <c r="X35">
        <v>18.800904211506129</v>
      </c>
      <c r="Y35">
        <v>0</v>
      </c>
      <c r="Z35">
        <v>0</v>
      </c>
      <c r="AA35">
        <v>10.8352539909515</v>
      </c>
      <c r="AB35">
        <v>0</v>
      </c>
      <c r="AC35">
        <v>0</v>
      </c>
      <c r="AD35">
        <v>9.2933500000000002</v>
      </c>
      <c r="AE35">
        <v>8.473399999999998</v>
      </c>
      <c r="AF35">
        <v>0</v>
      </c>
      <c r="AG35">
        <v>0</v>
      </c>
      <c r="AH35">
        <v>38.847210000000004</v>
      </c>
      <c r="AI35">
        <v>0</v>
      </c>
      <c r="AJ35">
        <v>0</v>
      </c>
      <c r="AK35">
        <v>12.892000000000001</v>
      </c>
      <c r="AL35">
        <v>19.771700000000006</v>
      </c>
      <c r="AM35">
        <v>4.0144416000000014</v>
      </c>
      <c r="AN35">
        <v>0</v>
      </c>
      <c r="AO35">
        <v>6.3474600000000017</v>
      </c>
      <c r="AP35">
        <v>2.9280545242677523</v>
      </c>
      <c r="AQ35">
        <v>0</v>
      </c>
      <c r="AR35">
        <v>12.057200000000002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616.58127482631801</v>
      </c>
      <c r="DN35">
        <v>22.098745084999482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41.30968300083579</v>
      </c>
      <c r="L36">
        <v>11.653446761487967</v>
      </c>
      <c r="M36">
        <v>0</v>
      </c>
      <c r="N36">
        <v>30.000000000000004</v>
      </c>
      <c r="O36">
        <v>50.381908032498529</v>
      </c>
      <c r="P36">
        <v>50.924387539066437</v>
      </c>
      <c r="Q36">
        <v>0</v>
      </c>
      <c r="R36">
        <v>4.8271923237380063</v>
      </c>
      <c r="S36">
        <v>3.4804899047619045</v>
      </c>
      <c r="T36">
        <v>0</v>
      </c>
      <c r="U36">
        <v>289.08942153722978</v>
      </c>
      <c r="V36">
        <v>0</v>
      </c>
      <c r="W36">
        <v>4.6501261865793779</v>
      </c>
      <c r="X36">
        <v>14.999574265372173</v>
      </c>
      <c r="Y36">
        <v>0</v>
      </c>
      <c r="Z36">
        <v>0</v>
      </c>
      <c r="AA36">
        <v>10.8352539909515</v>
      </c>
      <c r="AB36">
        <v>0</v>
      </c>
      <c r="AC36">
        <v>0</v>
      </c>
      <c r="AD36">
        <v>9.2933500000000002</v>
      </c>
      <c r="AE36">
        <v>8.473399999999998</v>
      </c>
      <c r="AF36">
        <v>0</v>
      </c>
      <c r="AG36">
        <v>0</v>
      </c>
      <c r="AH36">
        <v>38.847210000000004</v>
      </c>
      <c r="AI36">
        <v>0</v>
      </c>
      <c r="AJ36">
        <v>0</v>
      </c>
      <c r="AK36">
        <v>12.892000000000001</v>
      </c>
      <c r="AL36">
        <v>19.771700000000006</v>
      </c>
      <c r="AM36">
        <v>4.0144416000000014</v>
      </c>
      <c r="AN36">
        <v>0</v>
      </c>
      <c r="AO36">
        <v>6.3474600000000017</v>
      </c>
      <c r="AP36">
        <v>2.9280545242677523</v>
      </c>
      <c r="AQ36">
        <v>0</v>
      </c>
      <c r="AR36">
        <v>12.057200000000002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612.91147096061047</v>
      </c>
      <c r="DN36">
        <v>21.967219004573092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41.30968300083579</v>
      </c>
      <c r="L37">
        <v>11.653446761487967</v>
      </c>
      <c r="M37">
        <v>0</v>
      </c>
      <c r="N37">
        <v>30.000000000000004</v>
      </c>
      <c r="O37">
        <v>50.381908032498529</v>
      </c>
      <c r="P37">
        <v>50.924387539066437</v>
      </c>
      <c r="Q37">
        <v>0</v>
      </c>
      <c r="R37">
        <v>4.8271923237380063</v>
      </c>
      <c r="S37">
        <v>3.4804899047619045</v>
      </c>
      <c r="T37">
        <v>0</v>
      </c>
      <c r="U37">
        <v>289.08942153722978</v>
      </c>
      <c r="V37">
        <v>0</v>
      </c>
      <c r="W37">
        <v>4.6501261865793779</v>
      </c>
      <c r="X37">
        <v>14.480930384203278</v>
      </c>
      <c r="Y37">
        <v>0</v>
      </c>
      <c r="Z37">
        <v>0</v>
      </c>
      <c r="AA37">
        <v>10.8352539909515</v>
      </c>
      <c r="AB37">
        <v>0</v>
      </c>
      <c r="AC37">
        <v>0</v>
      </c>
      <c r="AD37">
        <v>9.2933500000000002</v>
      </c>
      <c r="AE37">
        <v>8.473399999999998</v>
      </c>
      <c r="AF37">
        <v>0</v>
      </c>
      <c r="AG37">
        <v>0</v>
      </c>
      <c r="AH37">
        <v>38.847210000000004</v>
      </c>
      <c r="AI37">
        <v>0</v>
      </c>
      <c r="AJ37">
        <v>0</v>
      </c>
      <c r="AK37">
        <v>12.892000000000001</v>
      </c>
      <c r="AL37">
        <v>19.476600000000005</v>
      </c>
      <c r="AM37">
        <v>4.0144416000000014</v>
      </c>
      <c r="AN37">
        <v>0</v>
      </c>
      <c r="AO37">
        <v>7.0942199999999991</v>
      </c>
      <c r="AP37">
        <v>1.9520363495118345</v>
      </c>
      <c r="AQ37">
        <v>0</v>
      </c>
      <c r="AR37">
        <v>12.057200000000002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611.90461373582252</v>
      </c>
      <c r="DN37">
        <v>21.931074173436148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41.30968300083579</v>
      </c>
      <c r="L38">
        <v>11.653446761487967</v>
      </c>
      <c r="M38">
        <v>0</v>
      </c>
      <c r="N38">
        <v>30.000000000000004</v>
      </c>
      <c r="O38">
        <v>50.381908032498529</v>
      </c>
      <c r="P38">
        <v>50.924387539066437</v>
      </c>
      <c r="Q38">
        <v>0</v>
      </c>
      <c r="R38">
        <v>4.8271923237380063</v>
      </c>
      <c r="S38">
        <v>3.4804899047619045</v>
      </c>
      <c r="T38">
        <v>0</v>
      </c>
      <c r="U38">
        <v>289.08942153722978</v>
      </c>
      <c r="V38">
        <v>0</v>
      </c>
      <c r="W38">
        <v>4.6501261865793779</v>
      </c>
      <c r="X38">
        <v>14.480930384203278</v>
      </c>
      <c r="Y38">
        <v>0</v>
      </c>
      <c r="Z38">
        <v>0</v>
      </c>
      <c r="AA38">
        <v>10.8352539909515</v>
      </c>
      <c r="AB38">
        <v>0</v>
      </c>
      <c r="AC38">
        <v>0</v>
      </c>
      <c r="AD38">
        <v>9.2933500000000002</v>
      </c>
      <c r="AE38">
        <v>8.473399999999998</v>
      </c>
      <c r="AF38">
        <v>0</v>
      </c>
      <c r="AG38">
        <v>0</v>
      </c>
      <c r="AH38">
        <v>38.847210000000004</v>
      </c>
      <c r="AI38">
        <v>0</v>
      </c>
      <c r="AJ38">
        <v>0</v>
      </c>
      <c r="AK38">
        <v>12.892000000000001</v>
      </c>
      <c r="AL38">
        <v>19.476600000000005</v>
      </c>
      <c r="AM38">
        <v>4.0144416000000014</v>
      </c>
      <c r="AN38">
        <v>0</v>
      </c>
      <c r="AO38">
        <v>7.0942199999999991</v>
      </c>
      <c r="AP38">
        <v>1.9520363495118345</v>
      </c>
      <c r="AQ38">
        <v>0</v>
      </c>
      <c r="AR38">
        <v>12.057200000000002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611.90461373582252</v>
      </c>
      <c r="DN38">
        <v>21.931074173436148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41.434056438173535</v>
      </c>
      <c r="L39">
        <v>11.653446761487967</v>
      </c>
      <c r="M39">
        <v>0</v>
      </c>
      <c r="N39">
        <v>30.000000000000004</v>
      </c>
      <c r="O39">
        <v>50.381908032498529</v>
      </c>
      <c r="P39">
        <v>50.924387539066437</v>
      </c>
      <c r="Q39">
        <v>0</v>
      </c>
      <c r="R39">
        <v>5.1800422919508868</v>
      </c>
      <c r="S39">
        <v>3.4804899047619045</v>
      </c>
      <c r="T39">
        <v>0</v>
      </c>
      <c r="U39">
        <v>289.08942153722978</v>
      </c>
      <c r="V39">
        <v>0</v>
      </c>
      <c r="W39">
        <v>4.6501261865793779</v>
      </c>
      <c r="X39">
        <v>14.480930384203278</v>
      </c>
      <c r="Y39">
        <v>0</v>
      </c>
      <c r="Z39">
        <v>0</v>
      </c>
      <c r="AA39">
        <v>10.8352539909515</v>
      </c>
      <c r="AB39">
        <v>0</v>
      </c>
      <c r="AC39">
        <v>0</v>
      </c>
      <c r="AD39">
        <v>9.2933500000000002</v>
      </c>
      <c r="AE39">
        <v>8.473399999999998</v>
      </c>
      <c r="AF39">
        <v>0</v>
      </c>
      <c r="AG39">
        <v>0</v>
      </c>
      <c r="AH39">
        <v>38.847210000000004</v>
      </c>
      <c r="AI39">
        <v>0</v>
      </c>
      <c r="AJ39">
        <v>0</v>
      </c>
      <c r="AK39">
        <v>12.892000000000001</v>
      </c>
      <c r="AL39">
        <v>19.181500000000003</v>
      </c>
      <c r="AM39">
        <v>4.0144416000000014</v>
      </c>
      <c r="AN39">
        <v>0</v>
      </c>
      <c r="AO39">
        <v>7.0942199999999991</v>
      </c>
      <c r="AP39">
        <v>0.97601817475591723</v>
      </c>
      <c r="AQ39">
        <v>0</v>
      </c>
      <c r="AR39">
        <v>12.057200000000002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611.13824498788961</v>
      </c>
      <c r="DN39">
        <v>21.903548152163939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41.434056438173535</v>
      </c>
      <c r="L40">
        <v>11.653446761487967</v>
      </c>
      <c r="M40">
        <v>0</v>
      </c>
      <c r="N40">
        <v>30.000000000000004</v>
      </c>
      <c r="O40">
        <v>50.381908032498529</v>
      </c>
      <c r="P40">
        <v>50.924387539066437</v>
      </c>
      <c r="Q40">
        <v>0</v>
      </c>
      <c r="R40">
        <v>5.6445276996197729</v>
      </c>
      <c r="S40">
        <v>3.4804899047619045</v>
      </c>
      <c r="T40">
        <v>0</v>
      </c>
      <c r="U40">
        <v>289.08942153722978</v>
      </c>
      <c r="V40">
        <v>0</v>
      </c>
      <c r="W40">
        <v>4.6501261865793779</v>
      </c>
      <c r="X40">
        <v>14.480930384203278</v>
      </c>
      <c r="Y40">
        <v>0</v>
      </c>
      <c r="Z40">
        <v>0</v>
      </c>
      <c r="AA40">
        <v>10.8352539909515</v>
      </c>
      <c r="AB40">
        <v>0</v>
      </c>
      <c r="AC40">
        <v>0</v>
      </c>
      <c r="AD40">
        <v>9.2933500000000002</v>
      </c>
      <c r="AE40">
        <v>8.473399999999998</v>
      </c>
      <c r="AF40">
        <v>0</v>
      </c>
      <c r="AG40">
        <v>0</v>
      </c>
      <c r="AH40">
        <v>38.847210000000004</v>
      </c>
      <c r="AI40">
        <v>0</v>
      </c>
      <c r="AJ40">
        <v>0</v>
      </c>
      <c r="AK40">
        <v>12.892000000000001</v>
      </c>
      <c r="AL40">
        <v>19.181500000000003</v>
      </c>
      <c r="AM40">
        <v>4.0144416000000014</v>
      </c>
      <c r="AN40">
        <v>0</v>
      </c>
      <c r="AO40">
        <v>7.0942199999999991</v>
      </c>
      <c r="AP40">
        <v>0.97601817475591723</v>
      </c>
      <c r="AQ40">
        <v>0</v>
      </c>
      <c r="AR40">
        <v>12.057200000000002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611.58665917163546</v>
      </c>
      <c r="DN40">
        <v>21.919619376087009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41.434056438173535</v>
      </c>
      <c r="L41">
        <v>11.653446761487967</v>
      </c>
      <c r="M41">
        <v>0</v>
      </c>
      <c r="N41">
        <v>30.000000000000004</v>
      </c>
      <c r="O41">
        <v>50.381908032498529</v>
      </c>
      <c r="P41">
        <v>50.924387539066437</v>
      </c>
      <c r="Q41">
        <v>0</v>
      </c>
      <c r="R41">
        <v>5.6445276996197729</v>
      </c>
      <c r="S41">
        <v>3.4804899047619045</v>
      </c>
      <c r="T41">
        <v>0</v>
      </c>
      <c r="U41">
        <v>289.08942153722978</v>
      </c>
      <c r="V41">
        <v>0</v>
      </c>
      <c r="W41">
        <v>4.6501261865793779</v>
      </c>
      <c r="X41">
        <v>14.480930384203278</v>
      </c>
      <c r="Y41">
        <v>0</v>
      </c>
      <c r="Z41">
        <v>0</v>
      </c>
      <c r="AA41">
        <v>10.8352539909515</v>
      </c>
      <c r="AB41">
        <v>0</v>
      </c>
      <c r="AC41">
        <v>0</v>
      </c>
      <c r="AD41">
        <v>9.2933500000000002</v>
      </c>
      <c r="AE41">
        <v>8.473399999999998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12.892000000000001</v>
      </c>
      <c r="AL41">
        <v>18.296200000000002</v>
      </c>
      <c r="AM41">
        <v>4.0144416000000014</v>
      </c>
      <c r="AN41">
        <v>0</v>
      </c>
      <c r="AO41">
        <v>7.0942199999999991</v>
      </c>
      <c r="AP41">
        <v>2.9280545242677523</v>
      </c>
      <c r="AQ41">
        <v>0</v>
      </c>
      <c r="AR41">
        <v>12.057200000000002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575.11327579963961</v>
      </c>
      <c r="DN41">
        <v>20.612529097594628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41.434056438173535</v>
      </c>
      <c r="L42">
        <v>11.653446761487967</v>
      </c>
      <c r="M42">
        <v>0</v>
      </c>
      <c r="N42">
        <v>30.000000000000004</v>
      </c>
      <c r="O42">
        <v>50.381908032498529</v>
      </c>
      <c r="P42">
        <v>50.924387539066437</v>
      </c>
      <c r="Q42">
        <v>0</v>
      </c>
      <c r="R42">
        <v>5.6445276996197729</v>
      </c>
      <c r="S42">
        <v>3.4804899047619045</v>
      </c>
      <c r="T42">
        <v>0</v>
      </c>
      <c r="U42">
        <v>289.08942153722978</v>
      </c>
      <c r="V42">
        <v>0</v>
      </c>
      <c r="W42">
        <v>4.6501261865793779</v>
      </c>
      <c r="X42">
        <v>14.480930384203278</v>
      </c>
      <c r="Y42">
        <v>0</v>
      </c>
      <c r="Z42">
        <v>0</v>
      </c>
      <c r="AA42">
        <v>10.8352539909515</v>
      </c>
      <c r="AB42">
        <v>0</v>
      </c>
      <c r="AC42">
        <v>0</v>
      </c>
      <c r="AD42">
        <v>9.2933500000000002</v>
      </c>
      <c r="AE42">
        <v>8.473399999999998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12.892000000000001</v>
      </c>
      <c r="AL42">
        <v>18.296200000000002</v>
      </c>
      <c r="AM42">
        <v>4.0144416000000014</v>
      </c>
      <c r="AN42">
        <v>0</v>
      </c>
      <c r="AO42">
        <v>7.0942199999999991</v>
      </c>
      <c r="AP42">
        <v>2.9280545242677523</v>
      </c>
      <c r="AQ42">
        <v>0</v>
      </c>
      <c r="AR42">
        <v>12.057200000000002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575.11327579963961</v>
      </c>
      <c r="DN42">
        <v>20.612529097594628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41.434056438173535</v>
      </c>
      <c r="L43">
        <v>11.767140801528708</v>
      </c>
      <c r="M43">
        <v>0</v>
      </c>
      <c r="N43">
        <v>30.000000000000004</v>
      </c>
      <c r="O43">
        <v>50.381908032498529</v>
      </c>
      <c r="P43">
        <v>50.924387539066437</v>
      </c>
      <c r="Q43">
        <v>0</v>
      </c>
      <c r="R43">
        <v>4.8271923237380063</v>
      </c>
      <c r="S43">
        <v>3.5729150147275406</v>
      </c>
      <c r="T43">
        <v>0</v>
      </c>
      <c r="U43">
        <v>289.08942153722978</v>
      </c>
      <c r="V43">
        <v>0</v>
      </c>
      <c r="W43">
        <v>4.6501261865793779</v>
      </c>
      <c r="X43">
        <v>14.480930384203278</v>
      </c>
      <c r="Y43">
        <v>0</v>
      </c>
      <c r="Z43">
        <v>0</v>
      </c>
      <c r="AA43">
        <v>10.8352539909515</v>
      </c>
      <c r="AB43">
        <v>0</v>
      </c>
      <c r="AC43">
        <v>0</v>
      </c>
      <c r="AD43">
        <v>9.2933500000000002</v>
      </c>
      <c r="AE43">
        <v>8.473399999999998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12.892000000000001</v>
      </c>
      <c r="AL43">
        <v>18.296200000000002</v>
      </c>
      <c r="AM43">
        <v>4.0144416000000014</v>
      </c>
      <c r="AN43">
        <v>0</v>
      </c>
      <c r="AO43">
        <v>7.0942199999999991</v>
      </c>
      <c r="AP43">
        <v>2.9280545242677523</v>
      </c>
      <c r="AQ43">
        <v>0</v>
      </c>
      <c r="AR43">
        <v>12.057200000000002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574.52320764146111</v>
      </c>
      <c r="DN43">
        <v>20.591381029897693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41.434056438173535</v>
      </c>
      <c r="L44">
        <v>11.767140801528708</v>
      </c>
      <c r="M44">
        <v>0</v>
      </c>
      <c r="N44">
        <v>30.000000000000004</v>
      </c>
      <c r="O44">
        <v>50.381908032498529</v>
      </c>
      <c r="P44">
        <v>50.924387539066437</v>
      </c>
      <c r="Q44">
        <v>0</v>
      </c>
      <c r="R44">
        <v>4.8271923237380063</v>
      </c>
      <c r="S44">
        <v>3.5729150147275406</v>
      </c>
      <c r="T44">
        <v>0</v>
      </c>
      <c r="U44">
        <v>289.08942153722978</v>
      </c>
      <c r="V44">
        <v>0</v>
      </c>
      <c r="W44">
        <v>4.6501261865793779</v>
      </c>
      <c r="X44">
        <v>14.480930384203278</v>
      </c>
      <c r="Y44">
        <v>0</v>
      </c>
      <c r="Z44">
        <v>0</v>
      </c>
      <c r="AA44">
        <v>10.8352539909515</v>
      </c>
      <c r="AB44">
        <v>0</v>
      </c>
      <c r="AC44">
        <v>0</v>
      </c>
      <c r="AD44">
        <v>9.2933500000000002</v>
      </c>
      <c r="AE44">
        <v>8.473399999999998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12.892000000000001</v>
      </c>
      <c r="AL44">
        <v>18.296200000000002</v>
      </c>
      <c r="AM44">
        <v>4.0144416000000014</v>
      </c>
      <c r="AN44">
        <v>0</v>
      </c>
      <c r="AO44">
        <v>7.0942199999999991</v>
      </c>
      <c r="AP44">
        <v>2.9280545242677523</v>
      </c>
      <c r="AQ44">
        <v>0</v>
      </c>
      <c r="AR44">
        <v>12.057200000000002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574.52320764146111</v>
      </c>
      <c r="DN44">
        <v>20.591381029897693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41.434056438173535</v>
      </c>
      <c r="L45">
        <v>11.767140801528708</v>
      </c>
      <c r="M45">
        <v>0</v>
      </c>
      <c r="N45">
        <v>30.000000000000004</v>
      </c>
      <c r="O45">
        <v>50.381908032498529</v>
      </c>
      <c r="P45">
        <v>51.111878453038671</v>
      </c>
      <c r="Q45">
        <v>0</v>
      </c>
      <c r="R45">
        <v>4.8271923237380063</v>
      </c>
      <c r="S45">
        <v>3.5729150147275406</v>
      </c>
      <c r="T45">
        <v>0</v>
      </c>
      <c r="U45">
        <v>289.08942153722978</v>
      </c>
      <c r="V45">
        <v>0</v>
      </c>
      <c r="W45">
        <v>4.6501261865793779</v>
      </c>
      <c r="X45">
        <v>14.480930384203278</v>
      </c>
      <c r="Y45">
        <v>0</v>
      </c>
      <c r="Z45">
        <v>0</v>
      </c>
      <c r="AA45">
        <v>10.8352539909515</v>
      </c>
      <c r="AB45">
        <v>0</v>
      </c>
      <c r="AC45">
        <v>0</v>
      </c>
      <c r="AD45">
        <v>9.2933500000000002</v>
      </c>
      <c r="AE45">
        <v>8.473399999999998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12.892000000000001</v>
      </c>
      <c r="AL45">
        <v>16.820700000000002</v>
      </c>
      <c r="AM45">
        <v>4.0144416000000014</v>
      </c>
      <c r="AN45">
        <v>0</v>
      </c>
      <c r="AO45">
        <v>7.0942199999999991</v>
      </c>
      <c r="AP45">
        <v>2.9280545242677523</v>
      </c>
      <c r="AQ45">
        <v>0</v>
      </c>
      <c r="AR45">
        <v>12.057200000000002</v>
      </c>
      <c r="AS45">
        <v>8.3033099999999997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573.47373150879298</v>
      </c>
      <c r="DN45">
        <v>20.553767778143794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41.434056438173535</v>
      </c>
      <c r="L46">
        <v>10.058265249285901</v>
      </c>
      <c r="M46">
        <v>0</v>
      </c>
      <c r="N46">
        <v>30.000000000000004</v>
      </c>
      <c r="O46">
        <v>50.381908032498529</v>
      </c>
      <c r="P46">
        <v>51.111878453038671</v>
      </c>
      <c r="Q46">
        <v>0</v>
      </c>
      <c r="R46">
        <v>4.8271923237380063</v>
      </c>
      <c r="S46">
        <v>3.0032740324594256</v>
      </c>
      <c r="T46">
        <v>0</v>
      </c>
      <c r="U46">
        <v>289.08942153722978</v>
      </c>
      <c r="V46">
        <v>0</v>
      </c>
      <c r="W46">
        <v>4.6501261865793779</v>
      </c>
      <c r="X46">
        <v>14.480930384203278</v>
      </c>
      <c r="Y46">
        <v>0</v>
      </c>
      <c r="Z46">
        <v>0</v>
      </c>
      <c r="AA46">
        <v>10.8352539909515</v>
      </c>
      <c r="AB46">
        <v>0</v>
      </c>
      <c r="AC46">
        <v>0</v>
      </c>
      <c r="AD46">
        <v>9.2933500000000002</v>
      </c>
      <c r="AE46">
        <v>8.473399999999998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12.892000000000001</v>
      </c>
      <c r="AL46">
        <v>19.476600000000005</v>
      </c>
      <c r="AM46">
        <v>4.0144416000000014</v>
      </c>
      <c r="AN46">
        <v>0</v>
      </c>
      <c r="AO46">
        <v>7.0942199999999991</v>
      </c>
      <c r="AP46">
        <v>1.9520363495118345</v>
      </c>
      <c r="AQ46">
        <v>0</v>
      </c>
      <c r="AR46">
        <v>13.178799999999999</v>
      </c>
      <c r="AS46">
        <v>8.3033099999999997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573.97865899398869</v>
      </c>
      <c r="DN46">
        <v>20.571805583681261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41.434056438173535</v>
      </c>
      <c r="L47">
        <v>10.058265249285901</v>
      </c>
      <c r="M47">
        <v>0</v>
      </c>
      <c r="N47">
        <v>30.000000000000004</v>
      </c>
      <c r="O47">
        <v>50.381908032498529</v>
      </c>
      <c r="P47">
        <v>51.111878453038671</v>
      </c>
      <c r="Q47">
        <v>0</v>
      </c>
      <c r="R47">
        <v>4.8271923237380063</v>
      </c>
      <c r="S47">
        <v>3.0032740324594256</v>
      </c>
      <c r="T47">
        <v>0</v>
      </c>
      <c r="U47">
        <v>290.66232828986659</v>
      </c>
      <c r="V47">
        <v>0</v>
      </c>
      <c r="W47">
        <v>4.6501261865793779</v>
      </c>
      <c r="X47">
        <v>14.480930384203278</v>
      </c>
      <c r="Y47">
        <v>0</v>
      </c>
      <c r="Z47">
        <v>0</v>
      </c>
      <c r="AA47">
        <v>10.8352539909515</v>
      </c>
      <c r="AB47">
        <v>0</v>
      </c>
      <c r="AC47">
        <v>0</v>
      </c>
      <c r="AD47">
        <v>9.2933500000000002</v>
      </c>
      <c r="AE47">
        <v>8.473399999999998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12.892000000000001</v>
      </c>
      <c r="AL47">
        <v>13.574600000000004</v>
      </c>
      <c r="AM47">
        <v>4.0144416000000014</v>
      </c>
      <c r="AN47">
        <v>0</v>
      </c>
      <c r="AO47">
        <v>7.0942199999999991</v>
      </c>
      <c r="AP47">
        <v>2.6027151326824463</v>
      </c>
      <c r="AQ47">
        <v>0</v>
      </c>
      <c r="AR47">
        <v>13.178799999999999</v>
      </c>
      <c r="AS47">
        <v>8.3033099999999997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570.42747962519149</v>
      </c>
      <c r="DN47">
        <v>20.444570488285891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41.434056438173535</v>
      </c>
      <c r="L48">
        <v>10.058265249285901</v>
      </c>
      <c r="M48">
        <v>0</v>
      </c>
      <c r="N48">
        <v>30.000000000000004</v>
      </c>
      <c r="O48">
        <v>50.381908032498529</v>
      </c>
      <c r="P48">
        <v>51.111878453038671</v>
      </c>
      <c r="Q48">
        <v>0</v>
      </c>
      <c r="R48">
        <v>4.8271923237380063</v>
      </c>
      <c r="S48">
        <v>3.0032740324594256</v>
      </c>
      <c r="T48">
        <v>0</v>
      </c>
      <c r="U48">
        <v>290.66232828986659</v>
      </c>
      <c r="V48">
        <v>0</v>
      </c>
      <c r="W48">
        <v>4.6501261865793779</v>
      </c>
      <c r="X48">
        <v>14.480930384203278</v>
      </c>
      <c r="Y48">
        <v>0</v>
      </c>
      <c r="Z48">
        <v>0</v>
      </c>
      <c r="AA48">
        <v>10.8352539909515</v>
      </c>
      <c r="AB48">
        <v>0</v>
      </c>
      <c r="AC48">
        <v>0</v>
      </c>
      <c r="AD48">
        <v>9.2933500000000002</v>
      </c>
      <c r="AE48">
        <v>8.473399999999998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12.892000000000001</v>
      </c>
      <c r="AL48">
        <v>13.574600000000004</v>
      </c>
      <c r="AM48">
        <v>4.0144416000000014</v>
      </c>
      <c r="AN48">
        <v>0</v>
      </c>
      <c r="AO48">
        <v>7.0942199999999991</v>
      </c>
      <c r="AP48">
        <v>2.6027151326824463</v>
      </c>
      <c r="AQ48">
        <v>0</v>
      </c>
      <c r="AR48">
        <v>12.057200000000002</v>
      </c>
      <c r="AS48">
        <v>8.3033099999999997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569.3446870867856</v>
      </c>
      <c r="DN48">
        <v>20.405763026691687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41.434056438173535</v>
      </c>
      <c r="L49">
        <v>11.767140801528708</v>
      </c>
      <c r="M49">
        <v>0</v>
      </c>
      <c r="N49">
        <v>30.000000000000004</v>
      </c>
      <c r="O49">
        <v>50.381908032498529</v>
      </c>
      <c r="P49">
        <v>51.111878453038671</v>
      </c>
      <c r="Q49">
        <v>0</v>
      </c>
      <c r="R49">
        <v>4.8264665038665031</v>
      </c>
      <c r="S49">
        <v>3.5102355550561799</v>
      </c>
      <c r="T49">
        <v>0</v>
      </c>
      <c r="U49">
        <v>290.66232828986659</v>
      </c>
      <c r="V49">
        <v>0</v>
      </c>
      <c r="W49">
        <v>4.6515814871598318</v>
      </c>
      <c r="X49">
        <v>14.480178890876566</v>
      </c>
      <c r="Y49">
        <v>0</v>
      </c>
      <c r="Z49">
        <v>0</v>
      </c>
      <c r="AA49">
        <v>10.8352539909515</v>
      </c>
      <c r="AB49">
        <v>0</v>
      </c>
      <c r="AC49">
        <v>0</v>
      </c>
      <c r="AD49">
        <v>9.2933500000000002</v>
      </c>
      <c r="AE49">
        <v>8.473399999999998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12.892000000000001</v>
      </c>
      <c r="AL49">
        <v>13.574600000000004</v>
      </c>
      <c r="AM49">
        <v>4.0144416000000014</v>
      </c>
      <c r="AN49">
        <v>0</v>
      </c>
      <c r="AO49">
        <v>7.0942199999999991</v>
      </c>
      <c r="AP49">
        <v>2.6027151326824463</v>
      </c>
      <c r="AQ49">
        <v>0</v>
      </c>
      <c r="AR49">
        <v>12.057200000000002</v>
      </c>
      <c r="AS49">
        <v>8.3033099999999997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571.48383482720271</v>
      </c>
      <c r="DN49">
        <v>20.482430348496365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41.434056438173535</v>
      </c>
      <c r="L50">
        <v>11.767140801528708</v>
      </c>
      <c r="M50">
        <v>0</v>
      </c>
      <c r="N50">
        <v>30.000000000000004</v>
      </c>
      <c r="O50">
        <v>50.381908032498529</v>
      </c>
      <c r="P50">
        <v>51.111878453038671</v>
      </c>
      <c r="Q50">
        <v>0</v>
      </c>
      <c r="R50">
        <v>4.8264665038665031</v>
      </c>
      <c r="S50">
        <v>3.5102355550561799</v>
      </c>
      <c r="T50">
        <v>0</v>
      </c>
      <c r="U50">
        <v>290.66232828986659</v>
      </c>
      <c r="V50">
        <v>0</v>
      </c>
      <c r="W50">
        <v>4.6515814871598318</v>
      </c>
      <c r="X50">
        <v>14.480178890876566</v>
      </c>
      <c r="Y50">
        <v>0</v>
      </c>
      <c r="Z50">
        <v>0</v>
      </c>
      <c r="AA50">
        <v>10.8352539909515</v>
      </c>
      <c r="AB50">
        <v>0</v>
      </c>
      <c r="AC50">
        <v>0</v>
      </c>
      <c r="AD50">
        <v>9.2933500000000002</v>
      </c>
      <c r="AE50">
        <v>8.473399999999998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12.892000000000001</v>
      </c>
      <c r="AL50">
        <v>13.574600000000004</v>
      </c>
      <c r="AM50">
        <v>4.0144416000000014</v>
      </c>
      <c r="AN50">
        <v>0</v>
      </c>
      <c r="AO50">
        <v>7.0942199999999991</v>
      </c>
      <c r="AP50">
        <v>2.6027151326824463</v>
      </c>
      <c r="AQ50">
        <v>0</v>
      </c>
      <c r="AR50">
        <v>12.057200000000002</v>
      </c>
      <c r="AS50">
        <v>8.3033099999999997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571.48383482720271</v>
      </c>
      <c r="DN50">
        <v>20.482430348496365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41.434170914542733</v>
      </c>
      <c r="L51">
        <v>11.767140801528708</v>
      </c>
      <c r="M51">
        <v>0</v>
      </c>
      <c r="N51">
        <v>30.000000000000004</v>
      </c>
      <c r="O51">
        <v>50.381908032498529</v>
      </c>
      <c r="P51">
        <v>51.111878453038671</v>
      </c>
      <c r="Q51">
        <v>0</v>
      </c>
      <c r="R51">
        <v>5.5944533396048914</v>
      </c>
      <c r="S51">
        <v>3.5102355550561799</v>
      </c>
      <c r="T51">
        <v>0</v>
      </c>
      <c r="U51">
        <v>290.66232828986659</v>
      </c>
      <c r="V51">
        <v>0</v>
      </c>
      <c r="W51">
        <v>4.6496444444444451</v>
      </c>
      <c r="X51">
        <v>14.480178890876566</v>
      </c>
      <c r="Y51">
        <v>0</v>
      </c>
      <c r="Z51">
        <v>0</v>
      </c>
      <c r="AA51">
        <v>10.8352539909515</v>
      </c>
      <c r="AB51">
        <v>0</v>
      </c>
      <c r="AC51">
        <v>0</v>
      </c>
      <c r="AD51">
        <v>9.2933500000000002</v>
      </c>
      <c r="AE51">
        <v>8.473399999999998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12.892000000000001</v>
      </c>
      <c r="AL51">
        <v>13.574600000000004</v>
      </c>
      <c r="AM51">
        <v>4.0144416000000014</v>
      </c>
      <c r="AN51">
        <v>0</v>
      </c>
      <c r="AO51">
        <v>7.0942199999999991</v>
      </c>
      <c r="AP51">
        <v>2.0821721061459573</v>
      </c>
      <c r="AQ51">
        <v>0</v>
      </c>
      <c r="AR51">
        <v>12.057200000000002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571.52701995773998</v>
      </c>
      <c r="DN51">
        <v>20.483946759209186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41.434526853651761</v>
      </c>
      <c r="L52">
        <v>11.767140801528708</v>
      </c>
      <c r="M52">
        <v>0</v>
      </c>
      <c r="N52">
        <v>30.000000000000004</v>
      </c>
      <c r="O52">
        <v>50.381908032498529</v>
      </c>
      <c r="P52">
        <v>51.111878453038671</v>
      </c>
      <c r="Q52">
        <v>0</v>
      </c>
      <c r="R52">
        <v>5.5944533396048914</v>
      </c>
      <c r="S52">
        <v>3.5102355550561799</v>
      </c>
      <c r="T52">
        <v>0</v>
      </c>
      <c r="U52">
        <v>290.66232828986659</v>
      </c>
      <c r="V52">
        <v>0</v>
      </c>
      <c r="W52">
        <v>4.6496444444444451</v>
      </c>
      <c r="X52">
        <v>14.480178890876566</v>
      </c>
      <c r="Y52">
        <v>0</v>
      </c>
      <c r="Z52">
        <v>0</v>
      </c>
      <c r="AA52">
        <v>10.8352539909515</v>
      </c>
      <c r="AB52">
        <v>0</v>
      </c>
      <c r="AC52">
        <v>0</v>
      </c>
      <c r="AD52">
        <v>9.2933500000000002</v>
      </c>
      <c r="AE52">
        <v>8.473399999999998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12.892000000000001</v>
      </c>
      <c r="AL52">
        <v>13.574600000000004</v>
      </c>
      <c r="AM52">
        <v>4.0144416000000014</v>
      </c>
      <c r="AN52">
        <v>0</v>
      </c>
      <c r="AO52">
        <v>7.0942199999999991</v>
      </c>
      <c r="AP52">
        <v>2.0821721061459573</v>
      </c>
      <c r="AQ52">
        <v>0</v>
      </c>
      <c r="AR52">
        <v>12.057200000000002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571.52736353977048</v>
      </c>
      <c r="DN52">
        <v>20.48395911628776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41.434170914542733</v>
      </c>
      <c r="L53">
        <v>11.767140801528708</v>
      </c>
      <c r="M53">
        <v>0</v>
      </c>
      <c r="N53">
        <v>14.003346855983771</v>
      </c>
      <c r="O53">
        <v>24.000587265758096</v>
      </c>
      <c r="P53">
        <v>23.999939991824501</v>
      </c>
      <c r="Q53">
        <v>0</v>
      </c>
      <c r="R53">
        <v>5.5944533396048914</v>
      </c>
      <c r="S53">
        <v>3.5102355550561799</v>
      </c>
      <c r="T53">
        <v>0</v>
      </c>
      <c r="U53">
        <v>290.66232828986659</v>
      </c>
      <c r="V53">
        <v>0</v>
      </c>
      <c r="W53">
        <v>4.6496444444444451</v>
      </c>
      <c r="X53">
        <v>14.480178890876566</v>
      </c>
      <c r="Y53">
        <v>0</v>
      </c>
      <c r="Z53">
        <v>0</v>
      </c>
      <c r="AA53">
        <v>10.8352539909515</v>
      </c>
      <c r="AB53">
        <v>0</v>
      </c>
      <c r="AC53">
        <v>0</v>
      </c>
      <c r="AD53">
        <v>9.2933500000000002</v>
      </c>
      <c r="AE53">
        <v>8.473399999999998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12.892000000000001</v>
      </c>
      <c r="AL53">
        <v>13.574600000000004</v>
      </c>
      <c r="AM53">
        <v>4.0144416000000014</v>
      </c>
      <c r="AN53">
        <v>0</v>
      </c>
      <c r="AO53">
        <v>7.0942199999999991</v>
      </c>
      <c r="AP53">
        <v>2.0821721061459573</v>
      </c>
      <c r="AQ53">
        <v>0</v>
      </c>
      <c r="AR53">
        <v>12.057200000000002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504.44145892723282</v>
      </c>
      <c r="DN53">
        <v>18.079595417745491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41.434526853651761</v>
      </c>
      <c r="L54">
        <v>11.767140801528708</v>
      </c>
      <c r="M54">
        <v>0</v>
      </c>
      <c r="N54">
        <v>14.003346855983771</v>
      </c>
      <c r="O54">
        <v>24.000587265758096</v>
      </c>
      <c r="P54">
        <v>23.999939991824501</v>
      </c>
      <c r="Q54">
        <v>0</v>
      </c>
      <c r="R54">
        <v>5.5944533396048914</v>
      </c>
      <c r="S54">
        <v>3.5102355550561799</v>
      </c>
      <c r="T54">
        <v>0</v>
      </c>
      <c r="U54">
        <v>290.66232828986659</v>
      </c>
      <c r="V54">
        <v>0</v>
      </c>
      <c r="W54">
        <v>4.6496444444444451</v>
      </c>
      <c r="X54">
        <v>14.482561007609551</v>
      </c>
      <c r="Y54">
        <v>0</v>
      </c>
      <c r="Z54">
        <v>0</v>
      </c>
      <c r="AA54">
        <v>10.8352539909515</v>
      </c>
      <c r="AB54">
        <v>0</v>
      </c>
      <c r="AC54">
        <v>0</v>
      </c>
      <c r="AD54">
        <v>9.2933500000000002</v>
      </c>
      <c r="AE54">
        <v>8.473399999999998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12.892000000000001</v>
      </c>
      <c r="AL54">
        <v>13.574600000000004</v>
      </c>
      <c r="AM54">
        <v>4.0144416000000014</v>
      </c>
      <c r="AN54">
        <v>0</v>
      </c>
      <c r="AO54">
        <v>7.0942199999999991</v>
      </c>
      <c r="AP54">
        <v>2.0821721061459573</v>
      </c>
      <c r="AQ54">
        <v>0</v>
      </c>
      <c r="AR54">
        <v>12.057200000000002</v>
      </c>
      <c r="AS54">
        <v>8.1023902983942904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504.44410220475726</v>
      </c>
      <c r="DN54">
        <v>18.079690196063023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41.434170914542733</v>
      </c>
      <c r="L55">
        <v>11.767140801528708</v>
      </c>
      <c r="M55">
        <v>0</v>
      </c>
      <c r="N55">
        <v>14.003346855983771</v>
      </c>
      <c r="O55">
        <v>24.000587265758096</v>
      </c>
      <c r="P55">
        <v>23.999939991824501</v>
      </c>
      <c r="Q55">
        <v>0</v>
      </c>
      <c r="R55">
        <v>5.5944533396048914</v>
      </c>
      <c r="S55">
        <v>3.5102355550561799</v>
      </c>
      <c r="T55">
        <v>0</v>
      </c>
      <c r="U55">
        <v>290.66232828986659</v>
      </c>
      <c r="V55">
        <v>0</v>
      </c>
      <c r="W55">
        <v>4.6496444444444451</v>
      </c>
      <c r="X55">
        <v>14.482561007609551</v>
      </c>
      <c r="Y55">
        <v>0</v>
      </c>
      <c r="Z55">
        <v>0</v>
      </c>
      <c r="AA55">
        <v>10.8352539909515</v>
      </c>
      <c r="AB55">
        <v>0</v>
      </c>
      <c r="AC55">
        <v>0</v>
      </c>
      <c r="AD55">
        <v>9.2933500000000002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12.892000000000001</v>
      </c>
      <c r="AL55">
        <v>19.476600000000005</v>
      </c>
      <c r="AM55">
        <v>4.0144416000000014</v>
      </c>
      <c r="AN55">
        <v>0</v>
      </c>
      <c r="AO55">
        <v>7.0942199999999991</v>
      </c>
      <c r="AP55">
        <v>2.4075114977312633</v>
      </c>
      <c r="AQ55">
        <v>0</v>
      </c>
      <c r="AR55">
        <v>12.057200000000002</v>
      </c>
      <c r="AS55">
        <v>8.1023902983942904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502.27539286661198</v>
      </c>
      <c r="DN55">
        <v>18.001982986684606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41.434526853651761</v>
      </c>
      <c r="L56">
        <v>11.767140801528708</v>
      </c>
      <c r="M56">
        <v>0</v>
      </c>
      <c r="N56">
        <v>14.003346855983771</v>
      </c>
      <c r="O56">
        <v>24.000587265758096</v>
      </c>
      <c r="P56">
        <v>23.999939991824501</v>
      </c>
      <c r="Q56">
        <v>0</v>
      </c>
      <c r="R56">
        <v>5.5944533396048914</v>
      </c>
      <c r="S56">
        <v>3.5102355550561799</v>
      </c>
      <c r="T56">
        <v>0</v>
      </c>
      <c r="U56">
        <v>290.66232828986659</v>
      </c>
      <c r="V56">
        <v>0</v>
      </c>
      <c r="W56">
        <v>4.6496444444444451</v>
      </c>
      <c r="X56">
        <v>14.482561007609551</v>
      </c>
      <c r="Y56">
        <v>0</v>
      </c>
      <c r="Z56">
        <v>0</v>
      </c>
      <c r="AA56">
        <v>10.8352539909515</v>
      </c>
      <c r="AB56">
        <v>0</v>
      </c>
      <c r="AC56">
        <v>0</v>
      </c>
      <c r="AD56">
        <v>9.2933500000000002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12.892000000000001</v>
      </c>
      <c r="AL56">
        <v>19.476600000000005</v>
      </c>
      <c r="AM56">
        <v>4.0144416000000014</v>
      </c>
      <c r="AN56">
        <v>0</v>
      </c>
      <c r="AO56">
        <v>7.0942199999999991</v>
      </c>
      <c r="AP56">
        <v>2.4075114977312633</v>
      </c>
      <c r="AQ56">
        <v>0</v>
      </c>
      <c r="AR56">
        <v>12.057200000000002</v>
      </c>
      <c r="AS56">
        <v>8.1023902983942904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502.27573644864242</v>
      </c>
      <c r="DN56">
        <v>18.001995343763181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41.434170914542733</v>
      </c>
      <c r="L57">
        <v>11.767140801528708</v>
      </c>
      <c r="M57">
        <v>0</v>
      </c>
      <c r="N57">
        <v>14.003346855983771</v>
      </c>
      <c r="O57">
        <v>24.000587265758096</v>
      </c>
      <c r="P57">
        <v>23.941052984464431</v>
      </c>
      <c r="Q57">
        <v>0</v>
      </c>
      <c r="R57">
        <v>5.5944533396048914</v>
      </c>
      <c r="S57">
        <v>3.5102355550561799</v>
      </c>
      <c r="T57">
        <v>0</v>
      </c>
      <c r="U57">
        <v>290.66232828986659</v>
      </c>
      <c r="V57">
        <v>0</v>
      </c>
      <c r="W57">
        <v>4.6496444444444451</v>
      </c>
      <c r="X57">
        <v>14.480178890876566</v>
      </c>
      <c r="Y57">
        <v>0</v>
      </c>
      <c r="Z57">
        <v>0</v>
      </c>
      <c r="AA57">
        <v>10.8352539909515</v>
      </c>
      <c r="AB57">
        <v>0</v>
      </c>
      <c r="AC57">
        <v>0</v>
      </c>
      <c r="AD57">
        <v>9.2933500000000002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12.892000000000001</v>
      </c>
      <c r="AL57">
        <v>19.476600000000005</v>
      </c>
      <c r="AM57">
        <v>4.0144416000000014</v>
      </c>
      <c r="AN57">
        <v>0</v>
      </c>
      <c r="AO57">
        <v>7.0942199999999991</v>
      </c>
      <c r="AP57">
        <v>2.4075114977312633</v>
      </c>
      <c r="AQ57">
        <v>0</v>
      </c>
      <c r="AR57">
        <v>12.057200000000002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502.21624365384065</v>
      </c>
      <c r="DN57">
        <v>17.999863075362814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41.434526853651761</v>
      </c>
      <c r="L58">
        <v>11.767140801528708</v>
      </c>
      <c r="M58">
        <v>0</v>
      </c>
      <c r="N58">
        <v>14.003346855983771</v>
      </c>
      <c r="O58">
        <v>24.000587265758096</v>
      </c>
      <c r="P58">
        <v>23.941052984464431</v>
      </c>
      <c r="Q58">
        <v>0</v>
      </c>
      <c r="R58">
        <v>5.5944533396048914</v>
      </c>
      <c r="S58">
        <v>3.5102355550561799</v>
      </c>
      <c r="T58">
        <v>0</v>
      </c>
      <c r="U58">
        <v>290.66232828986659</v>
      </c>
      <c r="V58">
        <v>0</v>
      </c>
      <c r="W58">
        <v>4.6496444444444451</v>
      </c>
      <c r="X58">
        <v>14.480178890876566</v>
      </c>
      <c r="Y58">
        <v>0</v>
      </c>
      <c r="Z58">
        <v>0</v>
      </c>
      <c r="AA58">
        <v>10.8352539909515</v>
      </c>
      <c r="AB58">
        <v>0</v>
      </c>
      <c r="AC58">
        <v>0</v>
      </c>
      <c r="AD58">
        <v>9.2933500000000002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12.892000000000001</v>
      </c>
      <c r="AL58">
        <v>19.476600000000005</v>
      </c>
      <c r="AM58">
        <v>4.0144416000000014</v>
      </c>
      <c r="AN58">
        <v>0</v>
      </c>
      <c r="AO58">
        <v>7.0942199999999991</v>
      </c>
      <c r="AP58">
        <v>2.4075114977312633</v>
      </c>
      <c r="AQ58">
        <v>0</v>
      </c>
      <c r="AR58">
        <v>12.057200000000002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502.2165872358712</v>
      </c>
      <c r="DN58">
        <v>17.999875432441389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41.434170914542733</v>
      </c>
      <c r="L59">
        <v>11.767140801528708</v>
      </c>
      <c r="M59">
        <v>0</v>
      </c>
      <c r="N59">
        <v>14.003346855983771</v>
      </c>
      <c r="O59">
        <v>24.000587265758096</v>
      </c>
      <c r="P59">
        <v>23.941052984464431</v>
      </c>
      <c r="Q59">
        <v>0</v>
      </c>
      <c r="R59">
        <v>5.5944533396048914</v>
      </c>
      <c r="S59">
        <v>3.5102355550561799</v>
      </c>
      <c r="T59">
        <v>0</v>
      </c>
      <c r="U59">
        <v>290.66232828986659</v>
      </c>
      <c r="V59">
        <v>0</v>
      </c>
      <c r="W59">
        <v>4.6496444444444451</v>
      </c>
      <c r="X59">
        <v>14.480178890876566</v>
      </c>
      <c r="Y59">
        <v>0</v>
      </c>
      <c r="Z59">
        <v>0</v>
      </c>
      <c r="AA59">
        <v>10.8352539909515</v>
      </c>
      <c r="AB59">
        <v>0</v>
      </c>
      <c r="AC59">
        <v>0</v>
      </c>
      <c r="AD59">
        <v>9.2933500000000002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12.892000000000001</v>
      </c>
      <c r="AL59">
        <v>19.476600000000005</v>
      </c>
      <c r="AM59">
        <v>4.0144416000000014</v>
      </c>
      <c r="AN59">
        <v>0</v>
      </c>
      <c r="AO59">
        <v>7.0942199999999991</v>
      </c>
      <c r="AP59">
        <v>2.4075114977312633</v>
      </c>
      <c r="AQ59">
        <v>0</v>
      </c>
      <c r="AR59">
        <v>12.057200000000002</v>
      </c>
      <c r="AS59">
        <v>8.1023902983942904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502.21624365384065</v>
      </c>
      <c r="DN59">
        <v>17.999863075362814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41.434526853651761</v>
      </c>
      <c r="L60">
        <v>11.767140801528708</v>
      </c>
      <c r="M60">
        <v>0</v>
      </c>
      <c r="N60">
        <v>14.003346855983771</v>
      </c>
      <c r="O60">
        <v>24.000587265758096</v>
      </c>
      <c r="P60">
        <v>23.941052984464431</v>
      </c>
      <c r="Q60">
        <v>0</v>
      </c>
      <c r="R60">
        <v>5.5944533396048914</v>
      </c>
      <c r="S60">
        <v>3.5102355550561799</v>
      </c>
      <c r="T60">
        <v>0</v>
      </c>
      <c r="U60">
        <v>290.66232828986659</v>
      </c>
      <c r="V60">
        <v>0</v>
      </c>
      <c r="W60">
        <v>4.6496444444444451</v>
      </c>
      <c r="X60">
        <v>14.480178890876566</v>
      </c>
      <c r="Y60">
        <v>0</v>
      </c>
      <c r="Z60">
        <v>0</v>
      </c>
      <c r="AA60">
        <v>10.8352539909515</v>
      </c>
      <c r="AB60">
        <v>0</v>
      </c>
      <c r="AC60">
        <v>0</v>
      </c>
      <c r="AD60">
        <v>9.2933500000000002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12.892000000000001</v>
      </c>
      <c r="AL60">
        <v>19.476600000000005</v>
      </c>
      <c r="AM60">
        <v>4.0144416000000014</v>
      </c>
      <c r="AN60">
        <v>0</v>
      </c>
      <c r="AO60">
        <v>7.0942199999999991</v>
      </c>
      <c r="AP60">
        <v>2.4075114977312633</v>
      </c>
      <c r="AQ60">
        <v>0</v>
      </c>
      <c r="AR60">
        <v>12.057200000000002</v>
      </c>
      <c r="AS60">
        <v>8.1023902983942904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502.2165872358712</v>
      </c>
      <c r="DN60">
        <v>17.999875432441389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41.434170914542733</v>
      </c>
      <c r="L61">
        <v>11.767140801528708</v>
      </c>
      <c r="M61">
        <v>0</v>
      </c>
      <c r="N61">
        <v>14.003346855983771</v>
      </c>
      <c r="O61">
        <v>24.000587265758096</v>
      </c>
      <c r="P61">
        <v>24.003250652528546</v>
      </c>
      <c r="Q61">
        <v>0</v>
      </c>
      <c r="R61">
        <v>5.7291714469453368</v>
      </c>
      <c r="S61">
        <v>3.5102355550561799</v>
      </c>
      <c r="T61">
        <v>0</v>
      </c>
      <c r="U61">
        <v>290.66232828986659</v>
      </c>
      <c r="V61">
        <v>0</v>
      </c>
      <c r="W61">
        <v>4.6520938628158852</v>
      </c>
      <c r="X61">
        <v>14.481441918004293</v>
      </c>
      <c r="Y61">
        <v>0</v>
      </c>
      <c r="Z61">
        <v>0</v>
      </c>
      <c r="AA61">
        <v>10.8352539909515</v>
      </c>
      <c r="AB61">
        <v>0</v>
      </c>
      <c r="AC61">
        <v>0</v>
      </c>
      <c r="AD61">
        <v>9.2933500000000002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12.892000000000001</v>
      </c>
      <c r="AL61">
        <v>16.820700000000002</v>
      </c>
      <c r="AM61">
        <v>4.0144416000000014</v>
      </c>
      <c r="AN61">
        <v>0</v>
      </c>
      <c r="AO61">
        <v>7.0942199999999991</v>
      </c>
      <c r="AP61">
        <v>1.1061539313900399</v>
      </c>
      <c r="AQ61">
        <v>0</v>
      </c>
      <c r="AR61">
        <v>12.057200000000002</v>
      </c>
      <c r="AS61">
        <v>8.1023902983942904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498.58966976212662</v>
      </c>
      <c r="DN61">
        <v>17.869807621639428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41.434290347661893</v>
      </c>
      <c r="L62">
        <v>11.767140801528708</v>
      </c>
      <c r="M62">
        <v>0</v>
      </c>
      <c r="N62">
        <v>14.003346855983771</v>
      </c>
      <c r="O62">
        <v>24.000587265758096</v>
      </c>
      <c r="P62">
        <v>24.003250652528546</v>
      </c>
      <c r="Q62">
        <v>0</v>
      </c>
      <c r="R62">
        <v>5.7291714469453368</v>
      </c>
      <c r="S62">
        <v>3.5102355550561799</v>
      </c>
      <c r="T62">
        <v>0</v>
      </c>
      <c r="U62">
        <v>290.66232828986659</v>
      </c>
      <c r="V62">
        <v>0</v>
      </c>
      <c r="W62">
        <v>4.6520938628158852</v>
      </c>
      <c r="X62">
        <v>14.481441918004293</v>
      </c>
      <c r="Y62">
        <v>0</v>
      </c>
      <c r="Z62">
        <v>0</v>
      </c>
      <c r="AA62">
        <v>10.8352539909515</v>
      </c>
      <c r="AB62">
        <v>0</v>
      </c>
      <c r="AC62">
        <v>0</v>
      </c>
      <c r="AD62">
        <v>9.2933500000000002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12.892000000000001</v>
      </c>
      <c r="AL62">
        <v>16.820700000000002</v>
      </c>
      <c r="AM62">
        <v>4.0144416000000014</v>
      </c>
      <c r="AN62">
        <v>0</v>
      </c>
      <c r="AO62">
        <v>7.0942199999999991</v>
      </c>
      <c r="AP62">
        <v>1.1061539313900399</v>
      </c>
      <c r="AQ62">
        <v>0</v>
      </c>
      <c r="AR62">
        <v>12.057200000000002</v>
      </c>
      <c r="AS62">
        <v>8.1023902983942904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498.58978514843363</v>
      </c>
      <c r="DN62">
        <v>17.869811668451593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41.433934480843973</v>
      </c>
      <c r="L63">
        <v>11.767140801528708</v>
      </c>
      <c r="M63">
        <v>0</v>
      </c>
      <c r="N63">
        <v>14.003346855983771</v>
      </c>
      <c r="O63">
        <v>24.000587265758096</v>
      </c>
      <c r="P63">
        <v>51.291578445745742</v>
      </c>
      <c r="Q63">
        <v>0</v>
      </c>
      <c r="R63">
        <v>4.8264665038665031</v>
      </c>
      <c r="S63">
        <v>3.5102355550561799</v>
      </c>
      <c r="T63">
        <v>0</v>
      </c>
      <c r="U63">
        <v>290.66232828986659</v>
      </c>
      <c r="V63">
        <v>0</v>
      </c>
      <c r="W63">
        <v>4.6515814871598318</v>
      </c>
      <c r="X63">
        <v>14.481441918004293</v>
      </c>
      <c r="Y63">
        <v>0</v>
      </c>
      <c r="Z63">
        <v>0</v>
      </c>
      <c r="AA63">
        <v>10.8352539909515</v>
      </c>
      <c r="AB63">
        <v>0</v>
      </c>
      <c r="AC63">
        <v>0</v>
      </c>
      <c r="AD63">
        <v>9.2933500000000002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12.892000000000001</v>
      </c>
      <c r="AL63">
        <v>13.574600000000004</v>
      </c>
      <c r="AM63">
        <v>4.0144416000000014</v>
      </c>
      <c r="AN63">
        <v>0</v>
      </c>
      <c r="AO63">
        <v>7.0942199999999991</v>
      </c>
      <c r="AP63">
        <v>1.1061539313900399</v>
      </c>
      <c r="AQ63">
        <v>0</v>
      </c>
      <c r="AR63">
        <v>12.057200000000002</v>
      </c>
      <c r="AS63">
        <v>8.1023902983942904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520.92784209083811</v>
      </c>
      <c r="DN63">
        <v>18.670409333711429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41.434290347661893</v>
      </c>
      <c r="L64">
        <v>11.767140801528708</v>
      </c>
      <c r="M64">
        <v>0</v>
      </c>
      <c r="N64">
        <v>14.003346855983771</v>
      </c>
      <c r="O64">
        <v>24.000587265758096</v>
      </c>
      <c r="P64">
        <v>51.299369432489243</v>
      </c>
      <c r="Q64">
        <v>0</v>
      </c>
      <c r="R64">
        <v>5.0033761019005256</v>
      </c>
      <c r="S64">
        <v>3.5102355550561799</v>
      </c>
      <c r="T64">
        <v>0</v>
      </c>
      <c r="U64">
        <v>290.66232828986659</v>
      </c>
      <c r="V64">
        <v>0</v>
      </c>
      <c r="W64">
        <v>4.6515814871598318</v>
      </c>
      <c r="X64">
        <v>14.481441918004293</v>
      </c>
      <c r="Y64">
        <v>0</v>
      </c>
      <c r="Z64">
        <v>0</v>
      </c>
      <c r="AA64">
        <v>10.8352539909515</v>
      </c>
      <c r="AB64">
        <v>0</v>
      </c>
      <c r="AC64">
        <v>0</v>
      </c>
      <c r="AD64">
        <v>9.2933500000000002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12.892000000000001</v>
      </c>
      <c r="AL64">
        <v>13.574600000000004</v>
      </c>
      <c r="AM64">
        <v>4.0144416000000014</v>
      </c>
      <c r="AN64">
        <v>0</v>
      </c>
      <c r="AO64">
        <v>7.0942199999999991</v>
      </c>
      <c r="AP64">
        <v>0.78081453980473381</v>
      </c>
      <c r="AQ64">
        <v>0</v>
      </c>
      <c r="AR64">
        <v>12.057200000000002</v>
      </c>
      <c r="AS64">
        <v>8.1023902983942904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520.79243233455225</v>
      </c>
      <c r="DN64">
        <v>18.665536150007345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41.432518571983785</v>
      </c>
      <c r="L65">
        <v>11.767140801528708</v>
      </c>
      <c r="M65">
        <v>0</v>
      </c>
      <c r="N65">
        <v>14.003346855983771</v>
      </c>
      <c r="O65">
        <v>24.000587265758096</v>
      </c>
      <c r="P65">
        <v>51.299369432489243</v>
      </c>
      <c r="Q65">
        <v>0</v>
      </c>
      <c r="R65">
        <v>5.0033761019005256</v>
      </c>
      <c r="S65">
        <v>3.5102355550561799</v>
      </c>
      <c r="T65">
        <v>0</v>
      </c>
      <c r="U65">
        <v>290.66232828986659</v>
      </c>
      <c r="V65">
        <v>0</v>
      </c>
      <c r="W65">
        <v>4.6515814871598318</v>
      </c>
      <c r="X65">
        <v>14.481441918004293</v>
      </c>
      <c r="Y65">
        <v>0</v>
      </c>
      <c r="Z65">
        <v>0</v>
      </c>
      <c r="AA65">
        <v>10.8352539909515</v>
      </c>
      <c r="AB65">
        <v>0</v>
      </c>
      <c r="AC65">
        <v>0</v>
      </c>
      <c r="AD65">
        <v>9.2933500000000002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12.892000000000001</v>
      </c>
      <c r="AL65">
        <v>11.804000000000002</v>
      </c>
      <c r="AM65">
        <v>4.0144416000000014</v>
      </c>
      <c r="AN65">
        <v>0</v>
      </c>
      <c r="AO65">
        <v>7.0942199999999991</v>
      </c>
      <c r="AP65">
        <v>2.4075114977312633</v>
      </c>
      <c r="AQ65">
        <v>0</v>
      </c>
      <c r="AR65">
        <v>12.057200000000002</v>
      </c>
      <c r="AS65">
        <v>8.1023902983942904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520.65170257481032</v>
      </c>
      <c r="DN65">
        <v>18.660591091997762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41.432874104514916</v>
      </c>
      <c r="L66">
        <v>11.767140801528708</v>
      </c>
      <c r="M66">
        <v>0</v>
      </c>
      <c r="N66">
        <v>14.003346855983771</v>
      </c>
      <c r="O66">
        <v>24.000587265758096</v>
      </c>
      <c r="P66">
        <v>51.299369432489243</v>
      </c>
      <c r="Q66">
        <v>0</v>
      </c>
      <c r="R66">
        <v>5.0033761019005256</v>
      </c>
      <c r="S66">
        <v>3.5102355550561799</v>
      </c>
      <c r="T66">
        <v>0</v>
      </c>
      <c r="U66">
        <v>290.66232828986659</v>
      </c>
      <c r="V66">
        <v>0</v>
      </c>
      <c r="W66">
        <v>4.6515814871598318</v>
      </c>
      <c r="X66">
        <v>14.481441918004293</v>
      </c>
      <c r="Y66">
        <v>0</v>
      </c>
      <c r="Z66">
        <v>0</v>
      </c>
      <c r="AA66">
        <v>10.8352539909515</v>
      </c>
      <c r="AB66">
        <v>0</v>
      </c>
      <c r="AC66">
        <v>0</v>
      </c>
      <c r="AD66">
        <v>9.2933500000000002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12.892000000000001</v>
      </c>
      <c r="AL66">
        <v>11.804000000000002</v>
      </c>
      <c r="AM66">
        <v>4.0144416000000014</v>
      </c>
      <c r="AN66">
        <v>0</v>
      </c>
      <c r="AO66">
        <v>7.0942199999999991</v>
      </c>
      <c r="AP66">
        <v>2.4075114977312633</v>
      </c>
      <c r="AQ66">
        <v>0</v>
      </c>
      <c r="AR66">
        <v>12.057200000000002</v>
      </c>
      <c r="AS66">
        <v>8.1023902983942904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520.65204576435394</v>
      </c>
      <c r="DN66">
        <v>18.66060343498518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41.432518571983785</v>
      </c>
      <c r="L67">
        <v>11.767140801528708</v>
      </c>
      <c r="M67">
        <v>0</v>
      </c>
      <c r="N67">
        <v>30.000000000000004</v>
      </c>
      <c r="O67">
        <v>50.381908032498529</v>
      </c>
      <c r="P67">
        <v>51.299369432489243</v>
      </c>
      <c r="Q67">
        <v>0</v>
      </c>
      <c r="R67">
        <v>5.0033761019005256</v>
      </c>
      <c r="S67">
        <v>3.5102355550561799</v>
      </c>
      <c r="T67">
        <v>0</v>
      </c>
      <c r="U67">
        <v>290.66232828986659</v>
      </c>
      <c r="V67">
        <v>0</v>
      </c>
      <c r="W67">
        <v>4.6515814871598318</v>
      </c>
      <c r="X67">
        <v>14.481441918004293</v>
      </c>
      <c r="Y67">
        <v>0</v>
      </c>
      <c r="Z67">
        <v>0</v>
      </c>
      <c r="AA67">
        <v>10.8352539909515</v>
      </c>
      <c r="AB67">
        <v>0</v>
      </c>
      <c r="AC67">
        <v>0</v>
      </c>
      <c r="AD67">
        <v>9.2933500000000002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12.892000000000001</v>
      </c>
      <c r="AL67">
        <v>0</v>
      </c>
      <c r="AM67">
        <v>4.0144416000000014</v>
      </c>
      <c r="AN67">
        <v>0</v>
      </c>
      <c r="AO67">
        <v>7.0942199999999991</v>
      </c>
      <c r="AP67">
        <v>2.4075114977312633</v>
      </c>
      <c r="AQ67">
        <v>0</v>
      </c>
      <c r="AR67">
        <v>12.057200000000002</v>
      </c>
      <c r="AS67">
        <v>8.1023902983942904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550.16781676640232</v>
      </c>
      <c r="DN67">
        <v>19.718450811162374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41.432874104514916</v>
      </c>
      <c r="L68">
        <v>11.767140801528708</v>
      </c>
      <c r="M68">
        <v>0</v>
      </c>
      <c r="N68">
        <v>30.000000000000004</v>
      </c>
      <c r="O68">
        <v>50.381908032498529</v>
      </c>
      <c r="P68">
        <v>51.299369432489243</v>
      </c>
      <c r="Q68">
        <v>0</v>
      </c>
      <c r="R68">
        <v>5.0033761019005256</v>
      </c>
      <c r="S68">
        <v>3.5102355550561799</v>
      </c>
      <c r="T68">
        <v>0</v>
      </c>
      <c r="U68">
        <v>290.66232828986659</v>
      </c>
      <c r="V68">
        <v>0</v>
      </c>
      <c r="W68">
        <v>4.6515814871598318</v>
      </c>
      <c r="X68">
        <v>14.481441918004293</v>
      </c>
      <c r="Y68">
        <v>0</v>
      </c>
      <c r="Z68">
        <v>0</v>
      </c>
      <c r="AA68">
        <v>10.8352539909515</v>
      </c>
      <c r="AB68">
        <v>0</v>
      </c>
      <c r="AC68">
        <v>0</v>
      </c>
      <c r="AD68">
        <v>9.2933500000000002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12.892000000000001</v>
      </c>
      <c r="AL68">
        <v>0</v>
      </c>
      <c r="AM68">
        <v>4.0144416000000014</v>
      </c>
      <c r="AN68">
        <v>0</v>
      </c>
      <c r="AO68">
        <v>7.0942199999999991</v>
      </c>
      <c r="AP68">
        <v>2.4075114977312633</v>
      </c>
      <c r="AQ68">
        <v>0</v>
      </c>
      <c r="AR68">
        <v>12.057200000000002</v>
      </c>
      <c r="AS68">
        <v>8.1023902983942904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550.16815995594607</v>
      </c>
      <c r="DN68">
        <v>19.718463154149791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41.433166777703754</v>
      </c>
      <c r="L69">
        <v>11.767140801528708</v>
      </c>
      <c r="M69">
        <v>0</v>
      </c>
      <c r="N69">
        <v>30.000000000000004</v>
      </c>
      <c r="O69">
        <v>50.381908032498529</v>
      </c>
      <c r="P69">
        <v>51.299369432489243</v>
      </c>
      <c r="Q69">
        <v>0</v>
      </c>
      <c r="R69">
        <v>5.0033761019005256</v>
      </c>
      <c r="S69">
        <v>3.5102355550561799</v>
      </c>
      <c r="T69">
        <v>0</v>
      </c>
      <c r="U69">
        <v>290.66232828986659</v>
      </c>
      <c r="V69">
        <v>0</v>
      </c>
      <c r="W69">
        <v>4.6515814871598318</v>
      </c>
      <c r="X69">
        <v>14.481441918004293</v>
      </c>
      <c r="Y69">
        <v>0</v>
      </c>
      <c r="Z69">
        <v>0</v>
      </c>
      <c r="AA69">
        <v>10.8352539909515</v>
      </c>
      <c r="AB69">
        <v>0</v>
      </c>
      <c r="AC69">
        <v>0</v>
      </c>
      <c r="AD69">
        <v>9.2933500000000002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12.892000000000001</v>
      </c>
      <c r="AL69">
        <v>0</v>
      </c>
      <c r="AM69">
        <v>4.0144416000000014</v>
      </c>
      <c r="AN69">
        <v>0</v>
      </c>
      <c r="AO69">
        <v>7.0942199999999991</v>
      </c>
      <c r="AP69">
        <v>2.5701811935239158</v>
      </c>
      <c r="AQ69">
        <v>0</v>
      </c>
      <c r="AR69">
        <v>12.057200000000002</v>
      </c>
      <c r="AS69">
        <v>8.1023902983942904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550.32547403002934</v>
      </c>
      <c r="DN69">
        <v>19.724111449048113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41.432874104514916</v>
      </c>
      <c r="L70">
        <v>11.767140801528708</v>
      </c>
      <c r="M70">
        <v>0</v>
      </c>
      <c r="N70">
        <v>30.000000000000004</v>
      </c>
      <c r="O70">
        <v>50.381908032498529</v>
      </c>
      <c r="P70">
        <v>51.299369432489243</v>
      </c>
      <c r="Q70">
        <v>0</v>
      </c>
      <c r="R70">
        <v>5.0033761019005256</v>
      </c>
      <c r="S70">
        <v>3.5102355550561799</v>
      </c>
      <c r="T70">
        <v>0</v>
      </c>
      <c r="U70">
        <v>290.66232828986659</v>
      </c>
      <c r="V70">
        <v>0</v>
      </c>
      <c r="W70">
        <v>4.6515814871598318</v>
      </c>
      <c r="X70">
        <v>14.481441918004293</v>
      </c>
      <c r="Y70">
        <v>0</v>
      </c>
      <c r="Z70">
        <v>0</v>
      </c>
      <c r="AA70">
        <v>10.8352539909515</v>
      </c>
      <c r="AB70">
        <v>0</v>
      </c>
      <c r="AC70">
        <v>0</v>
      </c>
      <c r="AD70">
        <v>9.2933500000000002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12.892000000000001</v>
      </c>
      <c r="AL70">
        <v>0</v>
      </c>
      <c r="AM70">
        <v>4.0144416000000014</v>
      </c>
      <c r="AN70">
        <v>0</v>
      </c>
      <c r="AO70">
        <v>7.0942199999999991</v>
      </c>
      <c r="AP70">
        <v>2.5701811935239158</v>
      </c>
      <c r="AQ70">
        <v>0</v>
      </c>
      <c r="AR70">
        <v>12.057200000000002</v>
      </c>
      <c r="AS70">
        <v>8.1023902983942904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550.32519157852983</v>
      </c>
      <c r="DN70">
        <v>19.724101227358847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41.433166777703754</v>
      </c>
      <c r="L71">
        <v>11.767140801528708</v>
      </c>
      <c r="M71">
        <v>0</v>
      </c>
      <c r="N71">
        <v>30.000000000000004</v>
      </c>
      <c r="O71">
        <v>50.381908032498529</v>
      </c>
      <c r="P71">
        <v>51.299369432489243</v>
      </c>
      <c r="Q71">
        <v>0</v>
      </c>
      <c r="R71">
        <v>5.0033761019005256</v>
      </c>
      <c r="S71">
        <v>3.5102355550561799</v>
      </c>
      <c r="T71">
        <v>0</v>
      </c>
      <c r="U71">
        <v>290.66232828986659</v>
      </c>
      <c r="V71">
        <v>0</v>
      </c>
      <c r="W71">
        <v>4.6515814871598318</v>
      </c>
      <c r="X71">
        <v>14.481441918004293</v>
      </c>
      <c r="Y71">
        <v>0</v>
      </c>
      <c r="Z71">
        <v>0</v>
      </c>
      <c r="AA71">
        <v>10.8352539909515</v>
      </c>
      <c r="AB71">
        <v>0</v>
      </c>
      <c r="AC71">
        <v>0</v>
      </c>
      <c r="AD71">
        <v>9.2933500000000002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12.892000000000001</v>
      </c>
      <c r="AL71">
        <v>0</v>
      </c>
      <c r="AM71">
        <v>4.0144416000000014</v>
      </c>
      <c r="AN71">
        <v>0</v>
      </c>
      <c r="AO71">
        <v>7.0942199999999991</v>
      </c>
      <c r="AP71">
        <v>2.5701811935239158</v>
      </c>
      <c r="AQ71">
        <v>0</v>
      </c>
      <c r="AR71">
        <v>13.178799999999999</v>
      </c>
      <c r="AS71">
        <v>8.1023902983942904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551.40826656843524</v>
      </c>
      <c r="DN71">
        <v>19.762918910642313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41.432874104514916</v>
      </c>
      <c r="L72">
        <v>11.767140801528708</v>
      </c>
      <c r="M72">
        <v>0</v>
      </c>
      <c r="N72">
        <v>30.000000000000004</v>
      </c>
      <c r="O72">
        <v>50.381908032498529</v>
      </c>
      <c r="P72">
        <v>51.299369432489243</v>
      </c>
      <c r="Q72">
        <v>0</v>
      </c>
      <c r="R72">
        <v>4.8264665038665031</v>
      </c>
      <c r="S72">
        <v>3.5102355550561799</v>
      </c>
      <c r="T72">
        <v>0</v>
      </c>
      <c r="U72">
        <v>290.66232828986659</v>
      </c>
      <c r="V72">
        <v>0</v>
      </c>
      <c r="W72">
        <v>4.6515814871598318</v>
      </c>
      <c r="X72">
        <v>14.481441918004293</v>
      </c>
      <c r="Y72">
        <v>0</v>
      </c>
      <c r="Z72">
        <v>0</v>
      </c>
      <c r="AA72">
        <v>10.8352539909515</v>
      </c>
      <c r="AB72">
        <v>0</v>
      </c>
      <c r="AC72">
        <v>0</v>
      </c>
      <c r="AD72">
        <v>9.2933500000000002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12.892000000000001</v>
      </c>
      <c r="AL72">
        <v>0</v>
      </c>
      <c r="AM72">
        <v>4.0144416000000014</v>
      </c>
      <c r="AN72">
        <v>0</v>
      </c>
      <c r="AO72">
        <v>7.0942199999999991</v>
      </c>
      <c r="AP72">
        <v>2.5701811935239158</v>
      </c>
      <c r="AQ72">
        <v>0</v>
      </c>
      <c r="AR72">
        <v>13.178799999999999</v>
      </c>
      <c r="AS72">
        <v>8.1023902983942904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551.23719558862172</v>
      </c>
      <c r="DN72">
        <v>19.756787619232874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41.433166777703754</v>
      </c>
      <c r="L73">
        <v>11.767140801528708</v>
      </c>
      <c r="M73">
        <v>0</v>
      </c>
      <c r="N73">
        <v>30.000000000000004</v>
      </c>
      <c r="O73">
        <v>50.381908032498529</v>
      </c>
      <c r="P73">
        <v>51.299369432489243</v>
      </c>
      <c r="Q73">
        <v>0</v>
      </c>
      <c r="R73">
        <v>4.661870901639344</v>
      </c>
      <c r="S73">
        <v>3.5102355550561799</v>
      </c>
      <c r="T73">
        <v>0</v>
      </c>
      <c r="U73">
        <v>290.66232828986659</v>
      </c>
      <c r="V73">
        <v>0</v>
      </c>
      <c r="W73">
        <v>4.826550209364294</v>
      </c>
      <c r="X73">
        <v>14.481441918004293</v>
      </c>
      <c r="Y73">
        <v>0</v>
      </c>
      <c r="Z73">
        <v>0</v>
      </c>
      <c r="AA73">
        <v>10.8352539909515</v>
      </c>
      <c r="AB73">
        <v>0</v>
      </c>
      <c r="AC73">
        <v>0</v>
      </c>
      <c r="AD73">
        <v>9.2933500000000002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12.892000000000001</v>
      </c>
      <c r="AL73">
        <v>0</v>
      </c>
      <c r="AM73">
        <v>4.0144416000000014</v>
      </c>
      <c r="AN73">
        <v>0</v>
      </c>
      <c r="AO73">
        <v>7.0942199999999991</v>
      </c>
      <c r="AP73">
        <v>1.1061539313900399</v>
      </c>
      <c r="AQ73">
        <v>0</v>
      </c>
      <c r="AR73">
        <v>12.057200000000002</v>
      </c>
      <c r="AS73">
        <v>8.1023902983942904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548.75141358222709</v>
      </c>
      <c r="DN73">
        <v>19.66760815665975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41.432874104514916</v>
      </c>
      <c r="L74">
        <v>11.767140801528708</v>
      </c>
      <c r="M74">
        <v>0</v>
      </c>
      <c r="N74">
        <v>30.000000000000004</v>
      </c>
      <c r="O74">
        <v>50.381908032498529</v>
      </c>
      <c r="P74">
        <v>51.299369432489243</v>
      </c>
      <c r="Q74">
        <v>0</v>
      </c>
      <c r="R74">
        <v>4.661870901639344</v>
      </c>
      <c r="S74">
        <v>3.5102355550561799</v>
      </c>
      <c r="T74">
        <v>0</v>
      </c>
      <c r="U74">
        <v>290.66232828986659</v>
      </c>
      <c r="V74">
        <v>0</v>
      </c>
      <c r="W74">
        <v>4.826550209364294</v>
      </c>
      <c r="X74">
        <v>14.481441918004293</v>
      </c>
      <c r="Y74">
        <v>0</v>
      </c>
      <c r="Z74">
        <v>0</v>
      </c>
      <c r="AA74">
        <v>10.8352539909515</v>
      </c>
      <c r="AB74">
        <v>0</v>
      </c>
      <c r="AC74">
        <v>0</v>
      </c>
      <c r="AD74">
        <v>9.2933500000000002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12.892000000000001</v>
      </c>
      <c r="AL74">
        <v>0</v>
      </c>
      <c r="AM74">
        <v>4.0144416000000014</v>
      </c>
      <c r="AN74">
        <v>0</v>
      </c>
      <c r="AO74">
        <v>7.0942199999999991</v>
      </c>
      <c r="AP74">
        <v>1.6266969579265291</v>
      </c>
      <c r="AQ74">
        <v>0</v>
      </c>
      <c r="AR74">
        <v>12.057200000000002</v>
      </c>
      <c r="AS74">
        <v>8.1023902983942904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549.25363293249325</v>
      </c>
      <c r="DN74">
        <v>19.685639159741275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41.433166777703754</v>
      </c>
      <c r="L75">
        <v>9.9962102071753414</v>
      </c>
      <c r="M75">
        <v>0</v>
      </c>
      <c r="N75">
        <v>30.000000000000004</v>
      </c>
      <c r="O75">
        <v>50.381908032498529</v>
      </c>
      <c r="P75">
        <v>51.299369432489243</v>
      </c>
      <c r="Q75">
        <v>0</v>
      </c>
      <c r="R75">
        <v>4.661870901639344</v>
      </c>
      <c r="S75">
        <v>3.5839643929618763</v>
      </c>
      <c r="T75">
        <v>0</v>
      </c>
      <c r="U75">
        <v>290.66232828986659</v>
      </c>
      <c r="V75">
        <v>0</v>
      </c>
      <c r="W75">
        <v>4.826550209364294</v>
      </c>
      <c r="X75">
        <v>14.481646731571631</v>
      </c>
      <c r="Y75">
        <v>0</v>
      </c>
      <c r="Z75">
        <v>0</v>
      </c>
      <c r="AA75">
        <v>10.8352539909515</v>
      </c>
      <c r="AB75">
        <v>0</v>
      </c>
      <c r="AC75">
        <v>0</v>
      </c>
      <c r="AD75">
        <v>9.2933500000000002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12.892000000000001</v>
      </c>
      <c r="AL75">
        <v>0</v>
      </c>
      <c r="AM75">
        <v>4.0144416000000014</v>
      </c>
      <c r="AN75">
        <v>0</v>
      </c>
      <c r="AO75">
        <v>7.0942199999999991</v>
      </c>
      <c r="AP75">
        <v>1.6266969579265291</v>
      </c>
      <c r="AQ75">
        <v>0</v>
      </c>
      <c r="AR75">
        <v>12.057200000000002</v>
      </c>
      <c r="AS75">
        <v>8.1023902983942904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547.61563447102094</v>
      </c>
      <c r="DN75">
        <v>19.626933351522151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41.432874104514916</v>
      </c>
      <c r="L76">
        <v>9.9962102071753414</v>
      </c>
      <c r="M76">
        <v>0</v>
      </c>
      <c r="N76">
        <v>30.000000000000004</v>
      </c>
      <c r="O76">
        <v>50.381908032498529</v>
      </c>
      <c r="P76">
        <v>51.299369432489243</v>
      </c>
      <c r="Q76">
        <v>0</v>
      </c>
      <c r="R76">
        <v>4.661870901639344</v>
      </c>
      <c r="S76">
        <v>3.5839643929618763</v>
      </c>
      <c r="T76">
        <v>0</v>
      </c>
      <c r="U76">
        <v>290.66232828986659</v>
      </c>
      <c r="V76">
        <v>0</v>
      </c>
      <c r="W76">
        <v>4.826550209364294</v>
      </c>
      <c r="X76">
        <v>14.481646731571631</v>
      </c>
      <c r="Y76">
        <v>0</v>
      </c>
      <c r="Z76">
        <v>0</v>
      </c>
      <c r="AA76">
        <v>10.8352539909515</v>
      </c>
      <c r="AB76">
        <v>0</v>
      </c>
      <c r="AC76">
        <v>0</v>
      </c>
      <c r="AD76">
        <v>9.2933500000000002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12.892000000000001</v>
      </c>
      <c r="AL76">
        <v>0</v>
      </c>
      <c r="AM76">
        <v>4.0144416000000014</v>
      </c>
      <c r="AN76">
        <v>0</v>
      </c>
      <c r="AO76">
        <v>7.0942199999999991</v>
      </c>
      <c r="AP76">
        <v>2.6027151326824463</v>
      </c>
      <c r="AQ76">
        <v>0</v>
      </c>
      <c r="AR76">
        <v>13.178799999999999</v>
      </c>
      <c r="AS76">
        <v>8.1023902983942904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549.64033530925906</v>
      </c>
      <c r="DN76">
        <v>19.699558014851103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41.433166777703754</v>
      </c>
      <c r="L77">
        <v>9.9962102071753414</v>
      </c>
      <c r="M77">
        <v>0</v>
      </c>
      <c r="N77">
        <v>30.000000000000004</v>
      </c>
      <c r="O77">
        <v>50.381908032498529</v>
      </c>
      <c r="P77">
        <v>51.299369432489243</v>
      </c>
      <c r="Q77">
        <v>0</v>
      </c>
      <c r="R77">
        <v>4.661870901639344</v>
      </c>
      <c r="S77">
        <v>3.5839643929618763</v>
      </c>
      <c r="T77">
        <v>0</v>
      </c>
      <c r="U77">
        <v>289.08942153722978</v>
      </c>
      <c r="V77">
        <v>0</v>
      </c>
      <c r="W77">
        <v>5.002626075371146</v>
      </c>
      <c r="X77">
        <v>14.481646731571631</v>
      </c>
      <c r="Y77">
        <v>0</v>
      </c>
      <c r="Z77">
        <v>0</v>
      </c>
      <c r="AA77">
        <v>10.8352539909515</v>
      </c>
      <c r="AB77">
        <v>0</v>
      </c>
      <c r="AC77">
        <v>0</v>
      </c>
      <c r="AD77">
        <v>9.2933500000000002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12.892000000000001</v>
      </c>
      <c r="AL77">
        <v>0</v>
      </c>
      <c r="AM77">
        <v>4.0144416000000014</v>
      </c>
      <c r="AN77">
        <v>0</v>
      </c>
      <c r="AO77">
        <v>7.0942199999999991</v>
      </c>
      <c r="AP77">
        <v>3.0907242200604053</v>
      </c>
      <c r="AQ77">
        <v>0</v>
      </c>
      <c r="AR77">
        <v>13.178799999999999</v>
      </c>
      <c r="AS77">
        <v>8.1023902983942904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548.76321259808367</v>
      </c>
      <c r="DN77">
        <v>19.668151599963345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41.432874104514916</v>
      </c>
      <c r="L78">
        <v>9.9962102071753414</v>
      </c>
      <c r="M78">
        <v>0</v>
      </c>
      <c r="N78">
        <v>30.000000000000004</v>
      </c>
      <c r="O78">
        <v>50.381908032498529</v>
      </c>
      <c r="P78">
        <v>51.299369432489243</v>
      </c>
      <c r="Q78">
        <v>0</v>
      </c>
      <c r="R78">
        <v>4.661870901639344</v>
      </c>
      <c r="S78">
        <v>3.5839643929618763</v>
      </c>
      <c r="T78">
        <v>0</v>
      </c>
      <c r="U78">
        <v>289.08942153722978</v>
      </c>
      <c r="V78">
        <v>0</v>
      </c>
      <c r="W78">
        <v>5.1683445374952415</v>
      </c>
      <c r="X78">
        <v>14.481646731571631</v>
      </c>
      <c r="Y78">
        <v>0</v>
      </c>
      <c r="Z78">
        <v>0</v>
      </c>
      <c r="AA78">
        <v>10.8352539909515</v>
      </c>
      <c r="AB78">
        <v>0</v>
      </c>
      <c r="AC78">
        <v>0</v>
      </c>
      <c r="AD78">
        <v>9.2933500000000002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12.892000000000001</v>
      </c>
      <c r="AL78">
        <v>0</v>
      </c>
      <c r="AM78">
        <v>4.0144416000000014</v>
      </c>
      <c r="AN78">
        <v>0</v>
      </c>
      <c r="AO78">
        <v>7.0942199999999991</v>
      </c>
      <c r="AP78">
        <v>3.0907242200604053</v>
      </c>
      <c r="AQ78">
        <v>0</v>
      </c>
      <c r="AR78">
        <v>12.057200000000002</v>
      </c>
      <c r="AS78">
        <v>8.1023902983942904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547.84012221114733</v>
      </c>
      <c r="DN78">
        <v>19.635067775834809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40.440230652418208</v>
      </c>
      <c r="L79">
        <v>9.9956595027391497</v>
      </c>
      <c r="M79">
        <v>0</v>
      </c>
      <c r="N79">
        <v>30.000000000000004</v>
      </c>
      <c r="O79">
        <v>50.381908032498529</v>
      </c>
      <c r="P79">
        <v>51.299369432489243</v>
      </c>
      <c r="Q79">
        <v>0</v>
      </c>
      <c r="R79">
        <v>10.240659332292751</v>
      </c>
      <c r="S79">
        <v>3.43956156221889</v>
      </c>
      <c r="T79">
        <v>0</v>
      </c>
      <c r="U79">
        <v>289.08942153722978</v>
      </c>
      <c r="V79">
        <v>3.1792798013245029</v>
      </c>
      <c r="W79">
        <v>7.7492165456396345</v>
      </c>
      <c r="X79">
        <v>21.23459880443572</v>
      </c>
      <c r="Y79">
        <v>0</v>
      </c>
      <c r="Z79">
        <v>0</v>
      </c>
      <c r="AA79">
        <v>10.8352539909515</v>
      </c>
      <c r="AB79">
        <v>0</v>
      </c>
      <c r="AC79">
        <v>0</v>
      </c>
      <c r="AD79">
        <v>9.5282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12.892000000000001</v>
      </c>
      <c r="AL79">
        <v>0</v>
      </c>
      <c r="AM79">
        <v>4.0144416000000014</v>
      </c>
      <c r="AN79">
        <v>0</v>
      </c>
      <c r="AO79">
        <v>7.0942199999999991</v>
      </c>
      <c r="AP79">
        <v>2.5701811935239158</v>
      </c>
      <c r="AQ79">
        <v>0</v>
      </c>
      <c r="AR79">
        <v>12.057200000000002</v>
      </c>
      <c r="AS79">
        <v>8.1023902983942904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563.93202138312427</v>
      </c>
      <c r="DN79">
        <v>20.211770903031965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40.003805094598881</v>
      </c>
      <c r="L80">
        <v>9.9956595027391497</v>
      </c>
      <c r="M80">
        <v>0</v>
      </c>
      <c r="N80">
        <v>30.000000000000004</v>
      </c>
      <c r="O80">
        <v>50.381908032498529</v>
      </c>
      <c r="P80">
        <v>51.299369432489243</v>
      </c>
      <c r="Q80">
        <v>0</v>
      </c>
      <c r="R80">
        <v>10.768786539096009</v>
      </c>
      <c r="S80">
        <v>3.43956156221889</v>
      </c>
      <c r="T80">
        <v>0</v>
      </c>
      <c r="U80">
        <v>289.08942153722978</v>
      </c>
      <c r="V80">
        <v>3.1792798013245029</v>
      </c>
      <c r="W80">
        <v>7.8609444630311147</v>
      </c>
      <c r="X80">
        <v>26.815934837311389</v>
      </c>
      <c r="Y80">
        <v>0</v>
      </c>
      <c r="Z80">
        <v>0</v>
      </c>
      <c r="AA80">
        <v>10.8352539909515</v>
      </c>
      <c r="AB80">
        <v>0</v>
      </c>
      <c r="AC80">
        <v>0</v>
      </c>
      <c r="AD80">
        <v>9.5282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12.892000000000001</v>
      </c>
      <c r="AL80">
        <v>0</v>
      </c>
      <c r="AM80">
        <v>4.0144416000000014</v>
      </c>
      <c r="AN80">
        <v>0</v>
      </c>
      <c r="AO80">
        <v>7.0942199999999991</v>
      </c>
      <c r="AP80">
        <v>2.5701811935239158</v>
      </c>
      <c r="AQ80">
        <v>0</v>
      </c>
      <c r="AR80">
        <v>12.057200000000002</v>
      </c>
      <c r="AS80">
        <v>8.1023902983942904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569.51663425305594</v>
      </c>
      <c r="DN80">
        <v>20.411923632351357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40.004143360265175</v>
      </c>
      <c r="L81">
        <v>9.3123605080605181</v>
      </c>
      <c r="M81">
        <v>0</v>
      </c>
      <c r="N81">
        <v>30.000000000000004</v>
      </c>
      <c r="O81">
        <v>50.381908032498529</v>
      </c>
      <c r="P81">
        <v>51.299369432489243</v>
      </c>
      <c r="Q81">
        <v>0</v>
      </c>
      <c r="R81">
        <v>10.53116910989011</v>
      </c>
      <c r="S81">
        <v>2.9322397703134997</v>
      </c>
      <c r="T81">
        <v>0</v>
      </c>
      <c r="U81">
        <v>289.08942153722978</v>
      </c>
      <c r="V81">
        <v>3.1792798013245029</v>
      </c>
      <c r="W81">
        <v>7.8609444630311147</v>
      </c>
      <c r="X81">
        <v>28.000556000350386</v>
      </c>
      <c r="Y81">
        <v>0</v>
      </c>
      <c r="Z81">
        <v>0</v>
      </c>
      <c r="AA81">
        <v>10.8352539909515</v>
      </c>
      <c r="AB81">
        <v>0</v>
      </c>
      <c r="AC81">
        <v>0</v>
      </c>
      <c r="AD81">
        <v>9.5282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12.892000000000001</v>
      </c>
      <c r="AL81">
        <v>0</v>
      </c>
      <c r="AM81">
        <v>4.0144416000000014</v>
      </c>
      <c r="AN81">
        <v>0</v>
      </c>
      <c r="AO81">
        <v>7.0942199999999991</v>
      </c>
      <c r="AP81">
        <v>2.4075114977312633</v>
      </c>
      <c r="AQ81">
        <v>0</v>
      </c>
      <c r="AR81">
        <v>12.057200000000002</v>
      </c>
      <c r="AS81">
        <v>8.1023902983942904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569.12474136672324</v>
      </c>
      <c r="DN81">
        <v>20.397868035806592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40.003735778570217</v>
      </c>
      <c r="L82">
        <v>9.9961071377991804</v>
      </c>
      <c r="M82">
        <v>0</v>
      </c>
      <c r="N82">
        <v>30.000000000000004</v>
      </c>
      <c r="O82">
        <v>50.381908032498529</v>
      </c>
      <c r="P82">
        <v>51.299369432489243</v>
      </c>
      <c r="Q82">
        <v>0</v>
      </c>
      <c r="R82">
        <v>10.77100024431957</v>
      </c>
      <c r="S82">
        <v>3.0032740324594256</v>
      </c>
      <c r="T82">
        <v>0</v>
      </c>
      <c r="U82">
        <v>289.08942153722978</v>
      </c>
      <c r="V82">
        <v>3.1792798013245029</v>
      </c>
      <c r="W82">
        <v>7.8609444630311147</v>
      </c>
      <c r="X82">
        <v>28.000556000350386</v>
      </c>
      <c r="Y82">
        <v>0</v>
      </c>
      <c r="Z82">
        <v>0</v>
      </c>
      <c r="AA82">
        <v>10.8352539909515</v>
      </c>
      <c r="AB82">
        <v>0</v>
      </c>
      <c r="AC82">
        <v>0</v>
      </c>
      <c r="AD82">
        <v>9.5282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12.892000000000001</v>
      </c>
      <c r="AL82">
        <v>0</v>
      </c>
      <c r="AM82">
        <v>4.0144416000000014</v>
      </c>
      <c r="AN82">
        <v>0</v>
      </c>
      <c r="AO82">
        <v>7.0942199999999991</v>
      </c>
      <c r="AP82">
        <v>2.4075114977312633</v>
      </c>
      <c r="AQ82">
        <v>0</v>
      </c>
      <c r="AR82">
        <v>12.057200000000002</v>
      </c>
      <c r="AS82">
        <v>8.1023902983942904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570.08454628868856</v>
      </c>
      <c r="DN82">
        <v>20.432267558460349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40.003735778570217</v>
      </c>
      <c r="L83">
        <v>9.9961071377991804</v>
      </c>
      <c r="M83">
        <v>0</v>
      </c>
      <c r="N83">
        <v>30.000000000000004</v>
      </c>
      <c r="O83">
        <v>50.381908032498529</v>
      </c>
      <c r="P83">
        <v>51.299369432489243</v>
      </c>
      <c r="Q83">
        <v>0</v>
      </c>
      <c r="R83">
        <v>10.77100024431957</v>
      </c>
      <c r="S83">
        <v>2.9103714809411763</v>
      </c>
      <c r="T83">
        <v>0</v>
      </c>
      <c r="U83">
        <v>289.08942153722978</v>
      </c>
      <c r="V83">
        <v>3.511864786516854</v>
      </c>
      <c r="W83">
        <v>7.8609444630311147</v>
      </c>
      <c r="X83">
        <v>28.000556000350386</v>
      </c>
      <c r="Y83">
        <v>0</v>
      </c>
      <c r="Z83">
        <v>0</v>
      </c>
      <c r="AA83">
        <v>10.8352539909515</v>
      </c>
      <c r="AB83">
        <v>0</v>
      </c>
      <c r="AC83">
        <v>0</v>
      </c>
      <c r="AD83">
        <v>9.5282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12.892000000000001</v>
      </c>
      <c r="AL83">
        <v>0</v>
      </c>
      <c r="AM83">
        <v>4.0144416000000014</v>
      </c>
      <c r="AN83">
        <v>0</v>
      </c>
      <c r="AO83">
        <v>6.7208400000000008</v>
      </c>
      <c r="AP83">
        <v>2.4075114977312633</v>
      </c>
      <c r="AQ83">
        <v>0</v>
      </c>
      <c r="AR83">
        <v>12.057200000000002</v>
      </c>
      <c r="AS83">
        <v>8.1023902983942904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569.95547453261327</v>
      </c>
      <c r="DN83">
        <v>20.427641748209748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40.003735778570217</v>
      </c>
      <c r="L84">
        <v>9.9961071377991804</v>
      </c>
      <c r="M84">
        <v>0</v>
      </c>
      <c r="N84">
        <v>30.000000000000004</v>
      </c>
      <c r="O84">
        <v>50.381908032498529</v>
      </c>
      <c r="P84">
        <v>51.299369432489243</v>
      </c>
      <c r="Q84">
        <v>0</v>
      </c>
      <c r="R84">
        <v>10.77100024431957</v>
      </c>
      <c r="S84">
        <v>3.0028434504792334</v>
      </c>
      <c r="T84">
        <v>0</v>
      </c>
      <c r="U84">
        <v>289.08942153722978</v>
      </c>
      <c r="V84">
        <v>3.5319672131147546</v>
      </c>
      <c r="W84">
        <v>7.8609444630311147</v>
      </c>
      <c r="X84">
        <v>28.000556000350386</v>
      </c>
      <c r="Y84">
        <v>0</v>
      </c>
      <c r="Z84">
        <v>0</v>
      </c>
      <c r="AA84">
        <v>10.8352539909515</v>
      </c>
      <c r="AB84">
        <v>0</v>
      </c>
      <c r="AC84">
        <v>0</v>
      </c>
      <c r="AD84">
        <v>9.5282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12.892000000000001</v>
      </c>
      <c r="AL84">
        <v>0</v>
      </c>
      <c r="AM84">
        <v>4.0144416000000014</v>
      </c>
      <c r="AN84">
        <v>0</v>
      </c>
      <c r="AO84">
        <v>6.7208400000000008</v>
      </c>
      <c r="AP84">
        <v>2.4075114977312633</v>
      </c>
      <c r="AQ84">
        <v>0</v>
      </c>
      <c r="AR84">
        <v>12.057200000000002</v>
      </c>
      <c r="AS84">
        <v>8.1023902983942904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570.06415395235206</v>
      </c>
      <c r="DN84">
        <v>20.431536724606961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40.004189760484948</v>
      </c>
      <c r="L85">
        <v>9.9961071377991804</v>
      </c>
      <c r="M85">
        <v>0</v>
      </c>
      <c r="N85">
        <v>30.000000000000004</v>
      </c>
      <c r="O85">
        <v>50.381908032498529</v>
      </c>
      <c r="P85">
        <v>51.299369432489243</v>
      </c>
      <c r="Q85">
        <v>0</v>
      </c>
      <c r="R85">
        <v>10.77100024431957</v>
      </c>
      <c r="S85">
        <v>3.0028434504792334</v>
      </c>
      <c r="T85">
        <v>0</v>
      </c>
      <c r="U85">
        <v>289.08942153722978</v>
      </c>
      <c r="V85">
        <v>3.7083108587650817</v>
      </c>
      <c r="W85">
        <v>7.8609444630311147</v>
      </c>
      <c r="X85">
        <v>28.000556000350386</v>
      </c>
      <c r="Y85">
        <v>0</v>
      </c>
      <c r="Z85">
        <v>0</v>
      </c>
      <c r="AA85">
        <v>10.8352539909515</v>
      </c>
      <c r="AB85">
        <v>0</v>
      </c>
      <c r="AC85">
        <v>0</v>
      </c>
      <c r="AD85">
        <v>9.5282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12.892000000000001</v>
      </c>
      <c r="AL85">
        <v>0</v>
      </c>
      <c r="AM85">
        <v>4.0144416000000014</v>
      </c>
      <c r="AN85">
        <v>0</v>
      </c>
      <c r="AO85">
        <v>6.7208400000000008</v>
      </c>
      <c r="AP85">
        <v>2.4075114977312633</v>
      </c>
      <c r="AQ85">
        <v>0</v>
      </c>
      <c r="AR85">
        <v>12.057200000000002</v>
      </c>
      <c r="AS85">
        <v>8.1023902983942904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570.23483437436926</v>
      </c>
      <c r="DN85">
        <v>20.43765393015487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40.004189760484948</v>
      </c>
      <c r="L86">
        <v>9.9961071377991804</v>
      </c>
      <c r="M86">
        <v>0</v>
      </c>
      <c r="N86">
        <v>30.000000000000004</v>
      </c>
      <c r="O86">
        <v>50.381908032498529</v>
      </c>
      <c r="P86">
        <v>51.299369432489243</v>
      </c>
      <c r="Q86">
        <v>0</v>
      </c>
      <c r="R86">
        <v>10.77100024431957</v>
      </c>
      <c r="S86">
        <v>3.0028434504792334</v>
      </c>
      <c r="T86">
        <v>0</v>
      </c>
      <c r="U86">
        <v>289.08942153722978</v>
      </c>
      <c r="V86">
        <v>3.7083108587650817</v>
      </c>
      <c r="W86">
        <v>7.8609444630311147</v>
      </c>
      <c r="X86">
        <v>28.000556000350386</v>
      </c>
      <c r="Y86">
        <v>0</v>
      </c>
      <c r="Z86">
        <v>0</v>
      </c>
      <c r="AA86">
        <v>10.8352539909515</v>
      </c>
      <c r="AB86">
        <v>0</v>
      </c>
      <c r="AC86">
        <v>0</v>
      </c>
      <c r="AD86">
        <v>9.2933500000000002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12.892000000000001</v>
      </c>
      <c r="AL86">
        <v>0</v>
      </c>
      <c r="AM86">
        <v>4.0144416000000014</v>
      </c>
      <c r="AN86">
        <v>0</v>
      </c>
      <c r="AO86">
        <v>6.7208400000000008</v>
      </c>
      <c r="AP86">
        <v>2.4075114977312633</v>
      </c>
      <c r="AQ86">
        <v>0</v>
      </c>
      <c r="AR86">
        <v>12.057200000000002</v>
      </c>
      <c r="AS86">
        <v>8.1023902983942904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570.00811002690523</v>
      </c>
      <c r="DN86">
        <v>20.42952827761891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40.004189760484948</v>
      </c>
      <c r="L87">
        <v>9.9961071377991804</v>
      </c>
      <c r="M87">
        <v>0</v>
      </c>
      <c r="N87">
        <v>30.000000000000004</v>
      </c>
      <c r="O87">
        <v>50.381908032498529</v>
      </c>
      <c r="P87">
        <v>51.299369432489243</v>
      </c>
      <c r="Q87">
        <v>0</v>
      </c>
      <c r="R87">
        <v>10.77100024431957</v>
      </c>
      <c r="S87">
        <v>3.0028434504792334</v>
      </c>
      <c r="T87">
        <v>0</v>
      </c>
      <c r="U87">
        <v>289.08942153722978</v>
      </c>
      <c r="V87">
        <v>3.7083108587650817</v>
      </c>
      <c r="W87">
        <v>7.8609444630311147</v>
      </c>
      <c r="X87">
        <v>28.000556000350386</v>
      </c>
      <c r="Y87">
        <v>0</v>
      </c>
      <c r="Z87">
        <v>0</v>
      </c>
      <c r="AA87">
        <v>10.8352539909515</v>
      </c>
      <c r="AB87">
        <v>0</v>
      </c>
      <c r="AC87">
        <v>0</v>
      </c>
      <c r="AD87">
        <v>9.2933500000000002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12.892000000000001</v>
      </c>
      <c r="AL87">
        <v>0</v>
      </c>
      <c r="AM87">
        <v>4.0144416000000014</v>
      </c>
      <c r="AN87">
        <v>0</v>
      </c>
      <c r="AO87">
        <v>7.0942199999999991</v>
      </c>
      <c r="AP87">
        <v>2.9280545242677523</v>
      </c>
      <c r="AQ87">
        <v>0</v>
      </c>
      <c r="AR87">
        <v>12.057200000000002</v>
      </c>
      <c r="AS87">
        <v>8.1023902983942904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570.87107288067102</v>
      </c>
      <c r="DN87">
        <v>20.4604884503897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40.004189760484948</v>
      </c>
      <c r="L88">
        <v>9.9961071377991804</v>
      </c>
      <c r="M88">
        <v>0</v>
      </c>
      <c r="N88">
        <v>30.000000000000004</v>
      </c>
      <c r="O88">
        <v>50.381908032498529</v>
      </c>
      <c r="P88">
        <v>51.299369432489243</v>
      </c>
      <c r="Q88">
        <v>0</v>
      </c>
      <c r="R88">
        <v>10.77100024431957</v>
      </c>
      <c r="S88">
        <v>3.0028434504792334</v>
      </c>
      <c r="T88">
        <v>0</v>
      </c>
      <c r="U88">
        <v>289.08942153722978</v>
      </c>
      <c r="V88">
        <v>3.7083108587650817</v>
      </c>
      <c r="W88">
        <v>7.8609444630311147</v>
      </c>
      <c r="X88">
        <v>28.000556000350386</v>
      </c>
      <c r="Y88">
        <v>0</v>
      </c>
      <c r="Z88">
        <v>0</v>
      </c>
      <c r="AA88">
        <v>10.8352539909515</v>
      </c>
      <c r="AB88">
        <v>0</v>
      </c>
      <c r="AC88">
        <v>0</v>
      </c>
      <c r="AD88">
        <v>9.2933500000000002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12.892000000000001</v>
      </c>
      <c r="AL88">
        <v>0</v>
      </c>
      <c r="AM88">
        <v>4.0144416000000014</v>
      </c>
      <c r="AN88">
        <v>0</v>
      </c>
      <c r="AO88">
        <v>7.0942199999999991</v>
      </c>
      <c r="AP88">
        <v>2.9280545242677523</v>
      </c>
      <c r="AQ88">
        <v>0</v>
      </c>
      <c r="AR88">
        <v>12.057200000000002</v>
      </c>
      <c r="AS88">
        <v>8.1023902983942904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570.87107288067102</v>
      </c>
      <c r="DN88">
        <v>20.4604884503897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40.004189760484948</v>
      </c>
      <c r="L89">
        <v>9.9961071377991804</v>
      </c>
      <c r="M89">
        <v>0</v>
      </c>
      <c r="N89">
        <v>30.000000000000004</v>
      </c>
      <c r="O89">
        <v>50.381908032498529</v>
      </c>
      <c r="P89">
        <v>51.299369432489243</v>
      </c>
      <c r="Q89">
        <v>0</v>
      </c>
      <c r="R89">
        <v>10.77100024431957</v>
      </c>
      <c r="S89">
        <v>3.0028434504792334</v>
      </c>
      <c r="T89">
        <v>0</v>
      </c>
      <c r="U89">
        <v>289.08942153722978</v>
      </c>
      <c r="V89">
        <v>3.7083108587650817</v>
      </c>
      <c r="W89">
        <v>7.8609444630311147</v>
      </c>
      <c r="X89">
        <v>28.000556000350386</v>
      </c>
      <c r="Y89">
        <v>0</v>
      </c>
      <c r="Z89">
        <v>0</v>
      </c>
      <c r="AA89">
        <v>10.8352539909515</v>
      </c>
      <c r="AB89">
        <v>0</v>
      </c>
      <c r="AC89">
        <v>0</v>
      </c>
      <c r="AD89">
        <v>9.2933500000000002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12.892000000000001</v>
      </c>
      <c r="AL89">
        <v>0</v>
      </c>
      <c r="AM89">
        <v>4.0144416000000014</v>
      </c>
      <c r="AN89">
        <v>0</v>
      </c>
      <c r="AO89">
        <v>7.0942199999999991</v>
      </c>
      <c r="AP89">
        <v>3.0907242200604053</v>
      </c>
      <c r="AQ89">
        <v>0</v>
      </c>
      <c r="AR89">
        <v>12.057200000000002</v>
      </c>
      <c r="AS89">
        <v>8.1023902983942904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571.02810450325467</v>
      </c>
      <c r="DN89">
        <v>20.466126523598756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40.004189760484948</v>
      </c>
      <c r="L90">
        <v>9.9961071377991804</v>
      </c>
      <c r="M90">
        <v>0</v>
      </c>
      <c r="N90">
        <v>30.000000000000004</v>
      </c>
      <c r="O90">
        <v>50.381908032498529</v>
      </c>
      <c r="P90">
        <v>51.299369432489243</v>
      </c>
      <c r="Q90">
        <v>0</v>
      </c>
      <c r="R90">
        <v>10.77100024431957</v>
      </c>
      <c r="S90">
        <v>3.0028434504792334</v>
      </c>
      <c r="T90">
        <v>0</v>
      </c>
      <c r="U90">
        <v>289.08942153722978</v>
      </c>
      <c r="V90">
        <v>3.7083108587650817</v>
      </c>
      <c r="W90">
        <v>7.8609444630311147</v>
      </c>
      <c r="X90">
        <v>28.000556000350386</v>
      </c>
      <c r="Y90">
        <v>0</v>
      </c>
      <c r="Z90">
        <v>0</v>
      </c>
      <c r="AA90">
        <v>10.8352539909515</v>
      </c>
      <c r="AB90">
        <v>0</v>
      </c>
      <c r="AC90">
        <v>0</v>
      </c>
      <c r="AD90">
        <v>9.5282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12.892000000000001</v>
      </c>
      <c r="AL90">
        <v>0</v>
      </c>
      <c r="AM90">
        <v>4.0144416000000014</v>
      </c>
      <c r="AN90">
        <v>0</v>
      </c>
      <c r="AO90">
        <v>7.0942199999999991</v>
      </c>
      <c r="AP90">
        <v>3.0907242200604053</v>
      </c>
      <c r="AQ90">
        <v>0</v>
      </c>
      <c r="AR90">
        <v>12.057200000000002</v>
      </c>
      <c r="AS90">
        <v>8.1023902983942904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571.25482885071858</v>
      </c>
      <c r="DN90">
        <v>20.474252176134716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40.004189760484948</v>
      </c>
      <c r="L91">
        <v>9.9961071377991804</v>
      </c>
      <c r="M91">
        <v>0</v>
      </c>
      <c r="N91">
        <v>30.000000000000004</v>
      </c>
      <c r="O91">
        <v>50.381908032498529</v>
      </c>
      <c r="P91">
        <v>51.299369432489243</v>
      </c>
      <c r="Q91">
        <v>0</v>
      </c>
      <c r="R91">
        <v>10.77100024431957</v>
      </c>
      <c r="S91">
        <v>3.0028434504792334</v>
      </c>
      <c r="T91">
        <v>0</v>
      </c>
      <c r="U91">
        <v>287.51338960026169</v>
      </c>
      <c r="V91">
        <v>3.7083108587650817</v>
      </c>
      <c r="W91">
        <v>7.8609444630311147</v>
      </c>
      <c r="X91">
        <v>28.000556000350386</v>
      </c>
      <c r="Y91">
        <v>0</v>
      </c>
      <c r="Z91">
        <v>0</v>
      </c>
      <c r="AA91">
        <v>10.8352539909515</v>
      </c>
      <c r="AB91">
        <v>0</v>
      </c>
      <c r="AC91">
        <v>0</v>
      </c>
      <c r="AD91">
        <v>9.5282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12.892000000000001</v>
      </c>
      <c r="AL91">
        <v>0</v>
      </c>
      <c r="AM91">
        <v>4.0144416000000014</v>
      </c>
      <c r="AN91">
        <v>0</v>
      </c>
      <c r="AO91">
        <v>7.0942199999999991</v>
      </c>
      <c r="AP91">
        <v>3.0907242200604053</v>
      </c>
      <c r="AQ91">
        <v>0</v>
      </c>
      <c r="AR91">
        <v>12.057200000000002</v>
      </c>
      <c r="AS91">
        <v>8.1023902983942904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569.73332761876964</v>
      </c>
      <c r="DN91">
        <v>20.419721471115626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40.004189760484948</v>
      </c>
      <c r="L92">
        <v>9.9961071377991804</v>
      </c>
      <c r="M92">
        <v>0</v>
      </c>
      <c r="N92">
        <v>30.000000000000004</v>
      </c>
      <c r="O92">
        <v>50.381908032498529</v>
      </c>
      <c r="P92">
        <v>51.299369432489243</v>
      </c>
      <c r="Q92">
        <v>0</v>
      </c>
      <c r="R92">
        <v>10.77100024431957</v>
      </c>
      <c r="S92">
        <v>3.0028434504792334</v>
      </c>
      <c r="T92">
        <v>0</v>
      </c>
      <c r="U92">
        <v>287.51338960026169</v>
      </c>
      <c r="V92">
        <v>3.7083108587650817</v>
      </c>
      <c r="W92">
        <v>7.8609444630311147</v>
      </c>
      <c r="X92">
        <v>28.000556000350386</v>
      </c>
      <c r="Y92">
        <v>0</v>
      </c>
      <c r="Z92">
        <v>0</v>
      </c>
      <c r="AA92">
        <v>10.8352539909515</v>
      </c>
      <c r="AB92">
        <v>0</v>
      </c>
      <c r="AC92">
        <v>0</v>
      </c>
      <c r="AD92">
        <v>9.5282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12.892000000000001</v>
      </c>
      <c r="AL92">
        <v>0</v>
      </c>
      <c r="AM92">
        <v>4.0144416000000014</v>
      </c>
      <c r="AN92">
        <v>0</v>
      </c>
      <c r="AO92">
        <v>7.0942199999999991</v>
      </c>
      <c r="AP92">
        <v>3.0907242200604053</v>
      </c>
      <c r="AQ92">
        <v>0</v>
      </c>
      <c r="AR92">
        <v>12.057200000000002</v>
      </c>
      <c r="AS92">
        <v>8.1023902983942904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569.73332761876964</v>
      </c>
      <c r="DN92">
        <v>20.419721471115626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40.004189760484948</v>
      </c>
      <c r="L93">
        <v>9.9961071377991804</v>
      </c>
      <c r="M93">
        <v>0</v>
      </c>
      <c r="N93">
        <v>30.000000000000004</v>
      </c>
      <c r="O93">
        <v>50.381908032498529</v>
      </c>
      <c r="P93">
        <v>51.299369432489243</v>
      </c>
      <c r="Q93">
        <v>0</v>
      </c>
      <c r="R93">
        <v>10.77100024431957</v>
      </c>
      <c r="S93">
        <v>3.0028434504792334</v>
      </c>
      <c r="T93">
        <v>0</v>
      </c>
      <c r="U93">
        <v>287.51338960026169</v>
      </c>
      <c r="V93">
        <v>3.7083108587650817</v>
      </c>
      <c r="W93">
        <v>7.8609444630311147</v>
      </c>
      <c r="X93">
        <v>28.000556000350386</v>
      </c>
      <c r="Y93">
        <v>0</v>
      </c>
      <c r="Z93">
        <v>0</v>
      </c>
      <c r="AA93">
        <v>10.8352539909515</v>
      </c>
      <c r="AB93">
        <v>0</v>
      </c>
      <c r="AC93">
        <v>0</v>
      </c>
      <c r="AD93">
        <v>9.5282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12.892000000000001</v>
      </c>
      <c r="AL93">
        <v>0</v>
      </c>
      <c r="AM93">
        <v>4.0144416000000014</v>
      </c>
      <c r="AN93">
        <v>0</v>
      </c>
      <c r="AO93">
        <v>7.0942199999999991</v>
      </c>
      <c r="AP93">
        <v>2.4075114977312633</v>
      </c>
      <c r="AQ93">
        <v>0</v>
      </c>
      <c r="AR93">
        <v>12.057200000000002</v>
      </c>
      <c r="AS93">
        <v>8.1023902983942904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569.0737941944202</v>
      </c>
      <c r="DN93">
        <v>20.396042173135779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40.004189760484948</v>
      </c>
      <c r="L94">
        <v>9.9961071377991804</v>
      </c>
      <c r="M94">
        <v>0</v>
      </c>
      <c r="N94">
        <v>30.000000000000004</v>
      </c>
      <c r="O94">
        <v>50.381908032498529</v>
      </c>
      <c r="P94">
        <v>51.299369432489243</v>
      </c>
      <c r="Q94">
        <v>0</v>
      </c>
      <c r="R94">
        <v>10.77100024431957</v>
      </c>
      <c r="S94">
        <v>3.0028434504792334</v>
      </c>
      <c r="T94">
        <v>0</v>
      </c>
      <c r="U94">
        <v>287.51338960026169</v>
      </c>
      <c r="V94">
        <v>3.7083108587650817</v>
      </c>
      <c r="W94">
        <v>7.8609444630311147</v>
      </c>
      <c r="X94">
        <v>28.000556000350386</v>
      </c>
      <c r="Y94">
        <v>0</v>
      </c>
      <c r="Z94">
        <v>0</v>
      </c>
      <c r="AA94">
        <v>10.8352539909515</v>
      </c>
      <c r="AB94">
        <v>0</v>
      </c>
      <c r="AC94">
        <v>0</v>
      </c>
      <c r="AD94">
        <v>9.5282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12.892000000000001</v>
      </c>
      <c r="AL94">
        <v>0</v>
      </c>
      <c r="AM94">
        <v>4.0144416000000014</v>
      </c>
      <c r="AN94">
        <v>0</v>
      </c>
      <c r="AO94">
        <v>7.0942199999999991</v>
      </c>
      <c r="AP94">
        <v>2.4075114977312633</v>
      </c>
      <c r="AQ94">
        <v>0</v>
      </c>
      <c r="AR94">
        <v>12.057200000000002</v>
      </c>
      <c r="AS94">
        <v>8.1023902983942904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569.0737941944202</v>
      </c>
      <c r="DN94">
        <v>20.396042173135779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40.004189760484948</v>
      </c>
      <c r="L95">
        <v>9.9961071377991804</v>
      </c>
      <c r="M95">
        <v>0</v>
      </c>
      <c r="N95">
        <v>30.000000000000004</v>
      </c>
      <c r="O95">
        <v>50.381908032498529</v>
      </c>
      <c r="P95">
        <v>51.299369432489243</v>
      </c>
      <c r="Q95">
        <v>0</v>
      </c>
      <c r="R95">
        <v>10.77100024431957</v>
      </c>
      <c r="S95">
        <v>3.0028434504792334</v>
      </c>
      <c r="T95">
        <v>0</v>
      </c>
      <c r="U95">
        <v>287.51338960026169</v>
      </c>
      <c r="V95">
        <v>3.7083108587650817</v>
      </c>
      <c r="W95">
        <v>7.8609444630311147</v>
      </c>
      <c r="X95">
        <v>28.000556000350386</v>
      </c>
      <c r="Y95">
        <v>0</v>
      </c>
      <c r="Z95">
        <v>0</v>
      </c>
      <c r="AA95">
        <v>10.8352539909515</v>
      </c>
      <c r="AB95">
        <v>0</v>
      </c>
      <c r="AC95">
        <v>0</v>
      </c>
      <c r="AD95">
        <v>9.2933500000000002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12.892000000000001</v>
      </c>
      <c r="AL95">
        <v>0</v>
      </c>
      <c r="AM95">
        <v>4.0144416000000014</v>
      </c>
      <c r="AN95">
        <v>0</v>
      </c>
      <c r="AO95">
        <v>7.0942199999999991</v>
      </c>
      <c r="AP95">
        <v>2.4075114977312633</v>
      </c>
      <c r="AQ95">
        <v>0</v>
      </c>
      <c r="AR95">
        <v>12.057200000000002</v>
      </c>
      <c r="AS95">
        <v>8.1023902983942904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568.84706984695629</v>
      </c>
      <c r="DN95">
        <v>20.38791652059982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40.004189760484948</v>
      </c>
      <c r="L96">
        <v>9.9961071377991804</v>
      </c>
      <c r="M96">
        <v>0</v>
      </c>
      <c r="N96">
        <v>30.000000000000004</v>
      </c>
      <c r="O96">
        <v>50.381908032498529</v>
      </c>
      <c r="P96">
        <v>51.299369432489243</v>
      </c>
      <c r="Q96">
        <v>0</v>
      </c>
      <c r="R96">
        <v>10.77100024431957</v>
      </c>
      <c r="S96">
        <v>3.0028434504792334</v>
      </c>
      <c r="T96">
        <v>0</v>
      </c>
      <c r="U96">
        <v>287.51338960026169</v>
      </c>
      <c r="V96">
        <v>3.7083108587650817</v>
      </c>
      <c r="W96">
        <v>7.8609444630311147</v>
      </c>
      <c r="X96">
        <v>28.000556000350386</v>
      </c>
      <c r="Y96">
        <v>0</v>
      </c>
      <c r="Z96">
        <v>0</v>
      </c>
      <c r="AA96">
        <v>10.8352539909515</v>
      </c>
      <c r="AB96">
        <v>0</v>
      </c>
      <c r="AC96">
        <v>0</v>
      </c>
      <c r="AD96">
        <v>9.2933500000000002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12.892000000000001</v>
      </c>
      <c r="AL96">
        <v>0</v>
      </c>
      <c r="AM96">
        <v>4.0144416000000014</v>
      </c>
      <c r="AN96">
        <v>0</v>
      </c>
      <c r="AO96">
        <v>7.0942199999999991</v>
      </c>
      <c r="AP96">
        <v>2.4075114977312633</v>
      </c>
      <c r="AQ96">
        <v>0</v>
      </c>
      <c r="AR96">
        <v>12.057200000000002</v>
      </c>
      <c r="AS96">
        <v>8.1023902983942904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568.84706984695629</v>
      </c>
      <c r="DN96">
        <v>20.38791652059982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40.004189760484948</v>
      </c>
      <c r="L97">
        <v>9.9961071377991804</v>
      </c>
      <c r="M97">
        <v>0</v>
      </c>
      <c r="N97">
        <v>30.000000000000004</v>
      </c>
      <c r="O97">
        <v>50.381908032498529</v>
      </c>
      <c r="P97">
        <v>51.299369432489243</v>
      </c>
      <c r="Q97">
        <v>0</v>
      </c>
      <c r="R97">
        <v>10.77100024431957</v>
      </c>
      <c r="S97">
        <v>3.0028434504792334</v>
      </c>
      <c r="T97">
        <v>0</v>
      </c>
      <c r="U97">
        <v>287.51338960026169</v>
      </c>
      <c r="V97">
        <v>3.7083108587650817</v>
      </c>
      <c r="W97">
        <v>7.8609444630311147</v>
      </c>
      <c r="X97">
        <v>28.000556000350386</v>
      </c>
      <c r="Y97">
        <v>0</v>
      </c>
      <c r="Z97">
        <v>0</v>
      </c>
      <c r="AA97">
        <v>10.8352539909515</v>
      </c>
      <c r="AB97">
        <v>0</v>
      </c>
      <c r="AC97">
        <v>0</v>
      </c>
      <c r="AD97">
        <v>9.2933500000000002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12.892000000000001</v>
      </c>
      <c r="AL97">
        <v>0</v>
      </c>
      <c r="AM97">
        <v>4.0144416000000014</v>
      </c>
      <c r="AN97">
        <v>0</v>
      </c>
      <c r="AO97">
        <v>7.0942199999999991</v>
      </c>
      <c r="AP97">
        <v>1.1061539313900399</v>
      </c>
      <c r="AQ97">
        <v>0</v>
      </c>
      <c r="AR97">
        <v>12.057200000000002</v>
      </c>
      <c r="AS97">
        <v>8.1023902983942904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567.5908153425421</v>
      </c>
      <c r="DN97">
        <v>20.342813458672847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40.004189760484948</v>
      </c>
      <c r="L98">
        <v>9.9961071377991804</v>
      </c>
      <c r="M98">
        <v>0</v>
      </c>
      <c r="N98">
        <v>30.000000000000004</v>
      </c>
      <c r="O98">
        <v>50.381908032498529</v>
      </c>
      <c r="P98">
        <v>51.299369432489243</v>
      </c>
      <c r="Q98">
        <v>0</v>
      </c>
      <c r="R98">
        <v>10.77100024431957</v>
      </c>
      <c r="S98">
        <v>3.0028434504792334</v>
      </c>
      <c r="T98">
        <v>0</v>
      </c>
      <c r="U98">
        <v>287.51338960026169</v>
      </c>
      <c r="V98">
        <v>3.7083108587650817</v>
      </c>
      <c r="W98">
        <v>7.8609444630311147</v>
      </c>
      <c r="X98">
        <v>28.000556000350386</v>
      </c>
      <c r="Y98">
        <v>0</v>
      </c>
      <c r="Z98">
        <v>0</v>
      </c>
      <c r="AA98">
        <v>10.8352539909515</v>
      </c>
      <c r="AB98">
        <v>0</v>
      </c>
      <c r="AC98">
        <v>0</v>
      </c>
      <c r="AD98">
        <v>9.2933500000000002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12.892000000000001</v>
      </c>
      <c r="AL98">
        <v>0</v>
      </c>
      <c r="AM98">
        <v>4.0144416000000014</v>
      </c>
      <c r="AN98">
        <v>0</v>
      </c>
      <c r="AO98">
        <v>7.0942199999999991</v>
      </c>
      <c r="AP98">
        <v>1.1061539313900399</v>
      </c>
      <c r="AQ98">
        <v>0</v>
      </c>
      <c r="AR98">
        <v>12.057200000000002</v>
      </c>
      <c r="AS98">
        <v>8.1023902983942904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567.5908153425421</v>
      </c>
      <c r="DN98">
        <v>20.342813458672847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0.98003877617552893</v>
      </c>
      <c r="L99">
        <f t="shared" si="2"/>
        <v>0.26906993316689698</v>
      </c>
      <c r="M99">
        <f t="shared" si="2"/>
        <v>0</v>
      </c>
      <c r="N99">
        <f t="shared" si="2"/>
        <v>0.66401171399594361</v>
      </c>
      <c r="O99">
        <f t="shared" si="2"/>
        <v>1.1168311700963716</v>
      </c>
      <c r="P99">
        <f t="shared" si="2"/>
        <v>1.1858298804640739</v>
      </c>
      <c r="Q99">
        <f t="shared" si="2"/>
        <v>1.2833516355673373E-3</v>
      </c>
      <c r="R99">
        <f t="shared" si="2"/>
        <v>0.15952670178414335</v>
      </c>
      <c r="S99">
        <f t="shared" si="2"/>
        <v>8.0227020231969731E-2</v>
      </c>
      <c r="T99">
        <f t="shared" si="2"/>
        <v>0</v>
      </c>
      <c r="U99">
        <f t="shared" si="2"/>
        <v>6.7145323796847505</v>
      </c>
      <c r="V99">
        <f t="shared" si="2"/>
        <v>2.718777787435965E-2</v>
      </c>
      <c r="W99">
        <f t="shared" si="2"/>
        <v>0.14973442543565188</v>
      </c>
      <c r="X99">
        <f t="shared" si="2"/>
        <v>0.45068842594930447</v>
      </c>
      <c r="Y99">
        <f t="shared" si="2"/>
        <v>0</v>
      </c>
      <c r="Z99">
        <f t="shared" si="2"/>
        <v>0</v>
      </c>
      <c r="AA99">
        <f t="shared" si="2"/>
        <v>0.26004609578283627</v>
      </c>
      <c r="AB99">
        <f t="shared" si="2"/>
        <v>0</v>
      </c>
      <c r="AC99">
        <f t="shared" si="2"/>
        <v>0</v>
      </c>
      <c r="AD99">
        <f t="shared" si="2"/>
        <v>0.22374495</v>
      </c>
      <c r="AE99">
        <f t="shared" si="2"/>
        <v>0.11085488499999982</v>
      </c>
      <c r="AF99">
        <f t="shared" si="2"/>
        <v>0</v>
      </c>
      <c r="AG99">
        <f t="shared" si="2"/>
        <v>0</v>
      </c>
      <c r="AH99">
        <f t="shared" si="2"/>
        <v>0.36904849499999981</v>
      </c>
      <c r="AI99">
        <f t="shared" si="2"/>
        <v>0</v>
      </c>
      <c r="AJ99">
        <f t="shared" si="2"/>
        <v>0</v>
      </c>
      <c r="AK99">
        <f t="shared" si="2"/>
        <v>0.30940800000000068</v>
      </c>
      <c r="AL99">
        <f t="shared" si="2"/>
        <v>0.30072165500000003</v>
      </c>
      <c r="AM99">
        <f t="shared" si="2"/>
        <v>9.6346598399999955E-2</v>
      </c>
      <c r="AN99">
        <f t="shared" si="2"/>
        <v>0</v>
      </c>
      <c r="AO99">
        <f t="shared" si="2"/>
        <v>0.16354043999999984</v>
      </c>
      <c r="AP99">
        <f t="shared" si="2"/>
        <v>5.7975479580501504E-2</v>
      </c>
      <c r="AQ99">
        <f t="shared" si="2"/>
        <v>0</v>
      </c>
      <c r="AR99">
        <f t="shared" si="2"/>
        <v>0.29273759999999976</v>
      </c>
      <c r="AS99">
        <f t="shared" si="2"/>
        <v>0.19505397581868894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13.687856441124421</v>
      </c>
      <c r="DN99">
        <f t="shared" si="3"/>
        <v>0.49058328995216799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200.96666777050083</v>
      </c>
      <c r="M3">
        <v>28.225624859265935</v>
      </c>
      <c r="N3">
        <v>36.246546961325976</v>
      </c>
      <c r="O3">
        <v>0</v>
      </c>
      <c r="P3">
        <v>42.738426577440691</v>
      </c>
      <c r="Q3">
        <v>1.6762696394686907</v>
      </c>
      <c r="R3">
        <v>13.26561231466593</v>
      </c>
      <c r="S3">
        <v>1.998730649188514</v>
      </c>
      <c r="T3">
        <v>0</v>
      </c>
      <c r="U3">
        <v>51.771683751764783</v>
      </c>
      <c r="V3">
        <v>3.8420612582781453</v>
      </c>
      <c r="W3">
        <v>13.041177474402732</v>
      </c>
      <c r="X3">
        <v>30.170028436018956</v>
      </c>
      <c r="Y3">
        <v>0</v>
      </c>
      <c r="Z3">
        <v>0</v>
      </c>
      <c r="AA3">
        <v>13.086306758245618</v>
      </c>
      <c r="AB3">
        <v>0</v>
      </c>
      <c r="AC3">
        <v>0</v>
      </c>
      <c r="AD3">
        <v>11.22681</v>
      </c>
      <c r="AE3">
        <v>10.07616</v>
      </c>
      <c r="AF3">
        <v>2.42</v>
      </c>
      <c r="AG3">
        <v>8.8141185599999989</v>
      </c>
      <c r="AH3">
        <v>46.922210000000014</v>
      </c>
      <c r="AI3">
        <v>0</v>
      </c>
      <c r="AJ3">
        <v>0</v>
      </c>
      <c r="AK3">
        <v>15.572000000000001</v>
      </c>
      <c r="AL3">
        <v>0</v>
      </c>
      <c r="AM3">
        <v>4.8491040000000005</v>
      </c>
      <c r="AN3">
        <v>0.99475999999999998</v>
      </c>
      <c r="AO3">
        <v>7.666932000000001</v>
      </c>
      <c r="AP3">
        <v>2.1616461329717755</v>
      </c>
      <c r="AQ3">
        <v>12.989759999999997</v>
      </c>
      <c r="AR3">
        <v>14.564100000000005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564.94348699092461</v>
      </c>
      <c r="DN3">
        <v>20.248050152614201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130</v>
      </c>
      <c r="M4">
        <v>28.225624859265935</v>
      </c>
      <c r="N4">
        <v>36.246546961325976</v>
      </c>
      <c r="O4">
        <v>0</v>
      </c>
      <c r="P4">
        <v>42.738721094505159</v>
      </c>
      <c r="Q4">
        <v>1.8843000000000001</v>
      </c>
      <c r="R4">
        <v>13.004944303081706</v>
      </c>
      <c r="S4">
        <v>3.893689946122449</v>
      </c>
      <c r="T4">
        <v>0</v>
      </c>
      <c r="U4">
        <v>51.771683751764783</v>
      </c>
      <c r="V4">
        <v>3.8420612582781453</v>
      </c>
      <c r="W4">
        <v>13.041177474402732</v>
      </c>
      <c r="X4">
        <v>30.170028436018956</v>
      </c>
      <c r="Y4">
        <v>0</v>
      </c>
      <c r="Z4">
        <v>0</v>
      </c>
      <c r="AA4">
        <v>13.086306758245618</v>
      </c>
      <c r="AB4">
        <v>0</v>
      </c>
      <c r="AC4">
        <v>0</v>
      </c>
      <c r="AD4">
        <v>11.22681</v>
      </c>
      <c r="AE4">
        <v>10.07616</v>
      </c>
      <c r="AF4">
        <v>2.42</v>
      </c>
      <c r="AG4">
        <v>8.8141185599999989</v>
      </c>
      <c r="AH4">
        <v>46.922210000000014</v>
      </c>
      <c r="AI4">
        <v>0</v>
      </c>
      <c r="AJ4">
        <v>0</v>
      </c>
      <c r="AK4">
        <v>15.572000000000001</v>
      </c>
      <c r="AL4">
        <v>0</v>
      </c>
      <c r="AM4">
        <v>4.8491040000000005</v>
      </c>
      <c r="AN4">
        <v>0.99475999999999998</v>
      </c>
      <c r="AO4">
        <v>7.666932000000001</v>
      </c>
      <c r="AP4">
        <v>2.1616461329717755</v>
      </c>
      <c r="AQ4">
        <v>12.989759999999997</v>
      </c>
      <c r="AR4">
        <v>14.564100000000005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498.21112776405624</v>
      </c>
      <c r="DN4">
        <v>17.856357771926998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109.99974734714502</v>
      </c>
      <c r="M5">
        <v>28.225624859265935</v>
      </c>
      <c r="N5">
        <v>36.246546961325976</v>
      </c>
      <c r="O5">
        <v>0</v>
      </c>
      <c r="P5">
        <v>42.738721094505159</v>
      </c>
      <c r="Q5">
        <v>1.5728369028006588</v>
      </c>
      <c r="R5">
        <v>13.004944303081706</v>
      </c>
      <c r="S5">
        <v>3.893689946122449</v>
      </c>
      <c r="T5">
        <v>0</v>
      </c>
      <c r="U5">
        <v>51.771683751764783</v>
      </c>
      <c r="V5">
        <v>3.6242331288343554</v>
      </c>
      <c r="W5">
        <v>13.041177474402732</v>
      </c>
      <c r="X5">
        <v>30.170028436018956</v>
      </c>
      <c r="Y5">
        <v>0</v>
      </c>
      <c r="Z5">
        <v>0</v>
      </c>
      <c r="AA5">
        <v>13.086306758245618</v>
      </c>
      <c r="AB5">
        <v>0</v>
      </c>
      <c r="AC5">
        <v>0</v>
      </c>
      <c r="AD5">
        <v>11.22681</v>
      </c>
      <c r="AE5">
        <v>5.0380799999999999</v>
      </c>
      <c r="AF5">
        <v>2.42</v>
      </c>
      <c r="AG5">
        <v>8.8141185599999989</v>
      </c>
      <c r="AH5">
        <v>46.922210000000014</v>
      </c>
      <c r="AI5">
        <v>0</v>
      </c>
      <c r="AJ5">
        <v>0</v>
      </c>
      <c r="AK5">
        <v>15.572000000000001</v>
      </c>
      <c r="AL5">
        <v>0</v>
      </c>
      <c r="AM5">
        <v>4.8491040000000005</v>
      </c>
      <c r="AN5">
        <v>0.99475999999999998</v>
      </c>
      <c r="AO5">
        <v>7.666932000000001</v>
      </c>
      <c r="AP5">
        <v>2.3581594177873919</v>
      </c>
      <c r="AQ5">
        <v>9.7423199999999976</v>
      </c>
      <c r="AR5">
        <v>14.564100000000005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470.58276734141907</v>
      </c>
      <c r="DN5">
        <v>16.86616759988171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103.58377454417952</v>
      </c>
      <c r="M6">
        <v>28.225624859265935</v>
      </c>
      <c r="N6">
        <v>36.246546961325976</v>
      </c>
      <c r="O6">
        <v>0</v>
      </c>
      <c r="P6">
        <v>42.738721094505159</v>
      </c>
      <c r="Q6">
        <v>0</v>
      </c>
      <c r="R6">
        <v>13.002439145446695</v>
      </c>
      <c r="S6">
        <v>3.893689946122449</v>
      </c>
      <c r="T6">
        <v>0</v>
      </c>
      <c r="U6">
        <v>51.771683751764783</v>
      </c>
      <c r="V6">
        <v>3.6242331288343554</v>
      </c>
      <c r="W6">
        <v>13.041177474402732</v>
      </c>
      <c r="X6">
        <v>30.170028436018956</v>
      </c>
      <c r="Y6">
        <v>0</v>
      </c>
      <c r="Z6">
        <v>0</v>
      </c>
      <c r="AA6">
        <v>13.086306758245618</v>
      </c>
      <c r="AB6">
        <v>0</v>
      </c>
      <c r="AC6">
        <v>0</v>
      </c>
      <c r="AD6">
        <v>11.22681</v>
      </c>
      <c r="AE6">
        <v>5.0380799999999999</v>
      </c>
      <c r="AF6">
        <v>2.42</v>
      </c>
      <c r="AG6">
        <v>8.8141185599999989</v>
      </c>
      <c r="AH6">
        <v>46.922210000000014</v>
      </c>
      <c r="AI6">
        <v>0</v>
      </c>
      <c r="AJ6">
        <v>0</v>
      </c>
      <c r="AK6">
        <v>15.572000000000001</v>
      </c>
      <c r="AL6">
        <v>0</v>
      </c>
      <c r="AM6">
        <v>4.8491040000000005</v>
      </c>
      <c r="AN6">
        <v>0.99475999999999998</v>
      </c>
      <c r="AO6">
        <v>7.666932000000001</v>
      </c>
      <c r="AP6">
        <v>2.3581594177873919</v>
      </c>
      <c r="AQ6">
        <v>6.4948799999999984</v>
      </c>
      <c r="AR6">
        <v>14.564100000000005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459.73287330169535</v>
      </c>
      <c r="DN6">
        <v>16.477306776204287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103.58377454417952</v>
      </c>
      <c r="M7">
        <v>28.225624859265935</v>
      </c>
      <c r="N7">
        <v>36.246546961325976</v>
      </c>
      <c r="O7">
        <v>0</v>
      </c>
      <c r="P7">
        <v>42.738721094505159</v>
      </c>
      <c r="Q7">
        <v>0</v>
      </c>
      <c r="R7">
        <v>13.002439145446695</v>
      </c>
      <c r="S7">
        <v>3.893689946122449</v>
      </c>
      <c r="T7">
        <v>0</v>
      </c>
      <c r="U7">
        <v>51.771683751764783</v>
      </c>
      <c r="V7">
        <v>3.7599306326304101</v>
      </c>
      <c r="W7">
        <v>13.50735437970479</v>
      </c>
      <c r="X7">
        <v>30.170028436018956</v>
      </c>
      <c r="Y7">
        <v>0</v>
      </c>
      <c r="Z7">
        <v>0</v>
      </c>
      <c r="AA7">
        <v>13.086306758245618</v>
      </c>
      <c r="AB7">
        <v>0</v>
      </c>
      <c r="AC7">
        <v>0</v>
      </c>
      <c r="AD7">
        <v>11.22681</v>
      </c>
      <c r="AE7">
        <v>5.0380799999999999</v>
      </c>
      <c r="AF7">
        <v>2.42</v>
      </c>
      <c r="AG7">
        <v>8.8141185599999989</v>
      </c>
      <c r="AH7">
        <v>46.922210000000014</v>
      </c>
      <c r="AI7">
        <v>0</v>
      </c>
      <c r="AJ7">
        <v>0</v>
      </c>
      <c r="AK7">
        <v>15.572000000000001</v>
      </c>
      <c r="AL7">
        <v>0</v>
      </c>
      <c r="AM7">
        <v>4.8491040000000005</v>
      </c>
      <c r="AN7">
        <v>0.99475999999999998</v>
      </c>
      <c r="AO7">
        <v>7.666932000000001</v>
      </c>
      <c r="AP7">
        <v>2.3581594177873919</v>
      </c>
      <c r="AQ7">
        <v>6.4948799999999984</v>
      </c>
      <c r="AR7">
        <v>14.564100000000005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460.31392313951449</v>
      </c>
      <c r="DN7">
        <v>16.498131347483248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103.58377454417952</v>
      </c>
      <c r="M8">
        <v>28.225624859265935</v>
      </c>
      <c r="N8">
        <v>36.246546961325976</v>
      </c>
      <c r="O8">
        <v>0</v>
      </c>
      <c r="P8">
        <v>42.738721094505159</v>
      </c>
      <c r="Q8">
        <v>0</v>
      </c>
      <c r="R8">
        <v>13.002439145446695</v>
      </c>
      <c r="S8">
        <v>3.893689946122449</v>
      </c>
      <c r="T8">
        <v>0</v>
      </c>
      <c r="U8">
        <v>51.771683751764783</v>
      </c>
      <c r="V8">
        <v>3.7599306326304101</v>
      </c>
      <c r="W8">
        <v>13.50735437970479</v>
      </c>
      <c r="X8">
        <v>30.170028436018956</v>
      </c>
      <c r="Y8">
        <v>0</v>
      </c>
      <c r="Z8">
        <v>0</v>
      </c>
      <c r="AA8">
        <v>13.086306758245618</v>
      </c>
      <c r="AB8">
        <v>0</v>
      </c>
      <c r="AC8">
        <v>0</v>
      </c>
      <c r="AD8">
        <v>11.22681</v>
      </c>
      <c r="AE8">
        <v>5.0380799999999999</v>
      </c>
      <c r="AF8">
        <v>2.42</v>
      </c>
      <c r="AG8">
        <v>8.8141185599999989</v>
      </c>
      <c r="AH8">
        <v>46.922210000000014</v>
      </c>
      <c r="AI8">
        <v>0</v>
      </c>
      <c r="AJ8">
        <v>0</v>
      </c>
      <c r="AK8">
        <v>15.572000000000001</v>
      </c>
      <c r="AL8">
        <v>0</v>
      </c>
      <c r="AM8">
        <v>4.8491040000000005</v>
      </c>
      <c r="AN8">
        <v>0.99475999999999998</v>
      </c>
      <c r="AO8">
        <v>7.666932000000001</v>
      </c>
      <c r="AP8">
        <v>2.3581594177873919</v>
      </c>
      <c r="AQ8">
        <v>6.4948799999999984</v>
      </c>
      <c r="AR8">
        <v>14.564100000000005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460.31392313951449</v>
      </c>
      <c r="DN8">
        <v>16.498131347483248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103.58377454417952</v>
      </c>
      <c r="M9">
        <v>28.225624859265935</v>
      </c>
      <c r="N9">
        <v>36.246546961325976</v>
      </c>
      <c r="O9">
        <v>0</v>
      </c>
      <c r="P9">
        <v>31.751326193574215</v>
      </c>
      <c r="Q9">
        <v>0</v>
      </c>
      <c r="R9">
        <v>13.002439145446695</v>
      </c>
      <c r="S9">
        <v>3.893689946122449</v>
      </c>
      <c r="T9">
        <v>0</v>
      </c>
      <c r="U9">
        <v>51.771683751764783</v>
      </c>
      <c r="V9">
        <v>3.7599306326304101</v>
      </c>
      <c r="W9">
        <v>13.50735437970479</v>
      </c>
      <c r="X9">
        <v>30.169660373695699</v>
      </c>
      <c r="Y9">
        <v>0</v>
      </c>
      <c r="Z9">
        <v>0</v>
      </c>
      <c r="AA9">
        <v>13.086306758245618</v>
      </c>
      <c r="AB9">
        <v>0</v>
      </c>
      <c r="AC9">
        <v>0</v>
      </c>
      <c r="AD9">
        <v>11.22681</v>
      </c>
      <c r="AE9">
        <v>5.0380799999999999</v>
      </c>
      <c r="AF9">
        <v>2.42</v>
      </c>
      <c r="AG9">
        <v>8.8141185599999989</v>
      </c>
      <c r="AH9">
        <v>46.922210000000014</v>
      </c>
      <c r="AI9">
        <v>0</v>
      </c>
      <c r="AJ9">
        <v>0</v>
      </c>
      <c r="AK9">
        <v>15.572000000000001</v>
      </c>
      <c r="AL9">
        <v>0</v>
      </c>
      <c r="AM9">
        <v>4.8491040000000005</v>
      </c>
      <c r="AN9">
        <v>0.99475999999999998</v>
      </c>
      <c r="AO9">
        <v>7.666932000000001</v>
      </c>
      <c r="AP9">
        <v>2.3581594177873919</v>
      </c>
      <c r="AQ9">
        <v>6.4948799999999984</v>
      </c>
      <c r="AR9">
        <v>14.564100000000005</v>
      </c>
      <c r="AS9">
        <v>9.9047999999999998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449.70633690202499</v>
      </c>
      <c r="DN9">
        <v>16.117954621718539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103.58377454417952</v>
      </c>
      <c r="M10">
        <v>28.225624859265935</v>
      </c>
      <c r="N10">
        <v>36.246546961325976</v>
      </c>
      <c r="O10">
        <v>0</v>
      </c>
      <c r="P10">
        <v>31.292982634304863</v>
      </c>
      <c r="Q10">
        <v>0</v>
      </c>
      <c r="R10">
        <v>13.002439145446695</v>
      </c>
      <c r="S10">
        <v>3.893689946122449</v>
      </c>
      <c r="T10">
        <v>0</v>
      </c>
      <c r="U10">
        <v>51.771683751764783</v>
      </c>
      <c r="V10">
        <v>3.7599306326304101</v>
      </c>
      <c r="W10">
        <v>13.50735437970479</v>
      </c>
      <c r="X10">
        <v>30.169660373695699</v>
      </c>
      <c r="Y10">
        <v>0</v>
      </c>
      <c r="Z10">
        <v>0</v>
      </c>
      <c r="AA10">
        <v>13.086306758245618</v>
      </c>
      <c r="AB10">
        <v>0</v>
      </c>
      <c r="AC10">
        <v>0</v>
      </c>
      <c r="AD10">
        <v>11.22681</v>
      </c>
      <c r="AE10">
        <v>5.0380799999999999</v>
      </c>
      <c r="AF10">
        <v>2.42</v>
      </c>
      <c r="AG10">
        <v>8.8141185599999989</v>
      </c>
      <c r="AH10">
        <v>46.922210000000014</v>
      </c>
      <c r="AI10">
        <v>0</v>
      </c>
      <c r="AJ10">
        <v>0</v>
      </c>
      <c r="AK10">
        <v>15.572000000000001</v>
      </c>
      <c r="AL10">
        <v>0</v>
      </c>
      <c r="AM10">
        <v>4.8491040000000005</v>
      </c>
      <c r="AN10">
        <v>0.99475999999999998</v>
      </c>
      <c r="AO10">
        <v>7.666932000000001</v>
      </c>
      <c r="AP10">
        <v>2.3581594177873919</v>
      </c>
      <c r="AQ10">
        <v>6.4948799999999984</v>
      </c>
      <c r="AR10">
        <v>15.918900000000002</v>
      </c>
      <c r="AS10">
        <v>9.9047999999999998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450.5717758271889</v>
      </c>
      <c r="DN10">
        <v>16.148972137285206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103.58377454417952</v>
      </c>
      <c r="M11">
        <v>28.225624859265935</v>
      </c>
      <c r="N11">
        <v>36.246546961325976</v>
      </c>
      <c r="O11">
        <v>0</v>
      </c>
      <c r="P11">
        <v>31.292982634304863</v>
      </c>
      <c r="Q11">
        <v>0</v>
      </c>
      <c r="R11">
        <v>13.006655443478262</v>
      </c>
      <c r="S11">
        <v>3.893689946122449</v>
      </c>
      <c r="T11">
        <v>0</v>
      </c>
      <c r="U11">
        <v>52.463201889878249</v>
      </c>
      <c r="V11">
        <v>3.6242331288343554</v>
      </c>
      <c r="W11">
        <v>13.041177474402732</v>
      </c>
      <c r="X11">
        <v>30.170028436018956</v>
      </c>
      <c r="Y11">
        <v>0</v>
      </c>
      <c r="Z11">
        <v>0</v>
      </c>
      <c r="AA11">
        <v>13.086306758245618</v>
      </c>
      <c r="AB11">
        <v>0</v>
      </c>
      <c r="AC11">
        <v>0</v>
      </c>
      <c r="AD11">
        <v>11.22681</v>
      </c>
      <c r="AE11">
        <v>5.0380799999999999</v>
      </c>
      <c r="AF11">
        <v>1.8149999999999999</v>
      </c>
      <c r="AG11">
        <v>8.8141185599999989</v>
      </c>
      <c r="AH11">
        <v>46.922210000000014</v>
      </c>
      <c r="AI11">
        <v>0</v>
      </c>
      <c r="AJ11">
        <v>0</v>
      </c>
      <c r="AK11">
        <v>15.572000000000001</v>
      </c>
      <c r="AL11">
        <v>0</v>
      </c>
      <c r="AM11">
        <v>4.8491040000000005</v>
      </c>
      <c r="AN11">
        <v>0.99475999999999998</v>
      </c>
      <c r="AO11">
        <v>7.666932000000001</v>
      </c>
      <c r="AP11">
        <v>2.3581594177873919</v>
      </c>
      <c r="AQ11">
        <v>3.2474400000000001</v>
      </c>
      <c r="AR11">
        <v>15.918900000000002</v>
      </c>
      <c r="AS11">
        <v>9.9047999999999998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446.94359757253943</v>
      </c>
      <c r="DN11">
        <v>16.018938481304865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103.58377454417952</v>
      </c>
      <c r="M12">
        <v>28.225624859265935</v>
      </c>
      <c r="N12">
        <v>36.246546961325976</v>
      </c>
      <c r="O12">
        <v>0</v>
      </c>
      <c r="P12">
        <v>31.751326193574215</v>
      </c>
      <c r="Q12">
        <v>0</v>
      </c>
      <c r="R12">
        <v>13.006655443478262</v>
      </c>
      <c r="S12">
        <v>3.893689946122449</v>
      </c>
      <c r="T12">
        <v>0</v>
      </c>
      <c r="U12">
        <v>52.463201889878249</v>
      </c>
      <c r="V12">
        <v>3.6242331288343554</v>
      </c>
      <c r="W12">
        <v>13.041177474402732</v>
      </c>
      <c r="X12">
        <v>30.170028436018956</v>
      </c>
      <c r="Y12">
        <v>0</v>
      </c>
      <c r="Z12">
        <v>0</v>
      </c>
      <c r="AA12">
        <v>13.086306758245618</v>
      </c>
      <c r="AB12">
        <v>0</v>
      </c>
      <c r="AC12">
        <v>0</v>
      </c>
      <c r="AD12">
        <v>11.22681</v>
      </c>
      <c r="AE12">
        <v>5.0380799999999999</v>
      </c>
      <c r="AF12">
        <v>1.8149999999999999</v>
      </c>
      <c r="AG12">
        <v>8.8141185599999989</v>
      </c>
      <c r="AH12">
        <v>46.922210000000014</v>
      </c>
      <c r="AI12">
        <v>0</v>
      </c>
      <c r="AJ12">
        <v>0</v>
      </c>
      <c r="AK12">
        <v>15.572000000000001</v>
      </c>
      <c r="AL12">
        <v>0</v>
      </c>
      <c r="AM12">
        <v>4.8491040000000005</v>
      </c>
      <c r="AN12">
        <v>0.99475999999999998</v>
      </c>
      <c r="AO12">
        <v>7.666932000000001</v>
      </c>
      <c r="AP12">
        <v>2.3581594177873919</v>
      </c>
      <c r="AQ12">
        <v>3.2474400000000001</v>
      </c>
      <c r="AR12">
        <v>14.564100000000005</v>
      </c>
      <c r="AS12">
        <v>9.9047999999999998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446.0781586473754</v>
      </c>
      <c r="DN12">
        <v>15.9879209657382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104.38158262060279</v>
      </c>
      <c r="M13">
        <v>28.225624859265935</v>
      </c>
      <c r="N13">
        <v>36.246546961325976</v>
      </c>
      <c r="O13">
        <v>0</v>
      </c>
      <c r="P13">
        <v>31.636740331491712</v>
      </c>
      <c r="Q13">
        <v>0</v>
      </c>
      <c r="R13">
        <v>13.005385078809107</v>
      </c>
      <c r="S13">
        <v>3.9347917352703794</v>
      </c>
      <c r="T13">
        <v>0</v>
      </c>
      <c r="U13">
        <v>52.463201889878249</v>
      </c>
      <c r="V13">
        <v>3.6242331288343554</v>
      </c>
      <c r="W13">
        <v>13.041177474402732</v>
      </c>
      <c r="X13">
        <v>30.170028436018956</v>
      </c>
      <c r="Y13">
        <v>0</v>
      </c>
      <c r="Z13">
        <v>0</v>
      </c>
      <c r="AA13">
        <v>13.086306758245618</v>
      </c>
      <c r="AB13">
        <v>0</v>
      </c>
      <c r="AC13">
        <v>0</v>
      </c>
      <c r="AD13">
        <v>11.22681</v>
      </c>
      <c r="AE13">
        <v>10.233600000000001</v>
      </c>
      <c r="AF13">
        <v>1.8149999999999999</v>
      </c>
      <c r="AG13">
        <v>8.8141185599999989</v>
      </c>
      <c r="AH13">
        <v>46.922210000000014</v>
      </c>
      <c r="AI13">
        <v>0</v>
      </c>
      <c r="AJ13">
        <v>0</v>
      </c>
      <c r="AK13">
        <v>15.572000000000001</v>
      </c>
      <c r="AL13">
        <v>0</v>
      </c>
      <c r="AM13">
        <v>4.8491040000000005</v>
      </c>
      <c r="AN13">
        <v>0.99475999999999998</v>
      </c>
      <c r="AO13">
        <v>7.666932000000001</v>
      </c>
      <c r="AP13">
        <v>3.5372391266810874</v>
      </c>
      <c r="AQ13">
        <v>3.2474400000000001</v>
      </c>
      <c r="AR13">
        <v>14.564100000000005</v>
      </c>
      <c r="AS13">
        <v>9.9047999999999998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452.93016470929257</v>
      </c>
      <c r="DN13">
        <v>16.233568251534358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104.38158262060279</v>
      </c>
      <c r="M14">
        <v>28.225624859265935</v>
      </c>
      <c r="N14">
        <v>36.246546961325976</v>
      </c>
      <c r="O14">
        <v>0</v>
      </c>
      <c r="P14">
        <v>31.636740331491712</v>
      </c>
      <c r="Q14">
        <v>0</v>
      </c>
      <c r="R14">
        <v>13.005385078809107</v>
      </c>
      <c r="S14">
        <v>3.9347917352703794</v>
      </c>
      <c r="T14">
        <v>0</v>
      </c>
      <c r="U14">
        <v>52.463201889878249</v>
      </c>
      <c r="V14">
        <v>3.6242331288343554</v>
      </c>
      <c r="W14">
        <v>13.041177474402732</v>
      </c>
      <c r="X14">
        <v>30.170028436018956</v>
      </c>
      <c r="Y14">
        <v>0</v>
      </c>
      <c r="Z14">
        <v>0</v>
      </c>
      <c r="AA14">
        <v>13.086306758245618</v>
      </c>
      <c r="AB14">
        <v>0</v>
      </c>
      <c r="AC14">
        <v>0</v>
      </c>
      <c r="AD14">
        <v>11.22681</v>
      </c>
      <c r="AE14">
        <v>10.233600000000001</v>
      </c>
      <c r="AF14">
        <v>1.8149999999999999</v>
      </c>
      <c r="AG14">
        <v>8.8141185599999989</v>
      </c>
      <c r="AH14">
        <v>46.922210000000014</v>
      </c>
      <c r="AI14">
        <v>0</v>
      </c>
      <c r="AJ14">
        <v>0</v>
      </c>
      <c r="AK14">
        <v>15.572000000000001</v>
      </c>
      <c r="AL14">
        <v>0</v>
      </c>
      <c r="AM14">
        <v>4.8491040000000005</v>
      </c>
      <c r="AN14">
        <v>0.99475999999999998</v>
      </c>
      <c r="AO14">
        <v>7.666932000000001</v>
      </c>
      <c r="AP14">
        <v>3.5372391266810874</v>
      </c>
      <c r="AQ14">
        <v>3.2474400000000001</v>
      </c>
      <c r="AR14">
        <v>14.564100000000005</v>
      </c>
      <c r="AS14">
        <v>9.9047999999999998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452.93016470929257</v>
      </c>
      <c r="DN14">
        <v>16.233568251534358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104.38158262060279</v>
      </c>
      <c r="M15">
        <v>28.225624859265935</v>
      </c>
      <c r="N15">
        <v>36.246546961325976</v>
      </c>
      <c r="O15">
        <v>0</v>
      </c>
      <c r="P15">
        <v>31.522154451053535</v>
      </c>
      <c r="Q15">
        <v>0</v>
      </c>
      <c r="R15">
        <v>13.475118379618825</v>
      </c>
      <c r="S15">
        <v>3.9347917352703794</v>
      </c>
      <c r="T15">
        <v>0</v>
      </c>
      <c r="U15">
        <v>52.463201889878249</v>
      </c>
      <c r="V15">
        <v>3.626551116333725</v>
      </c>
      <c r="W15">
        <v>13.042810214034134</v>
      </c>
      <c r="X15">
        <v>30.175538194607267</v>
      </c>
      <c r="Y15">
        <v>0</v>
      </c>
      <c r="Z15">
        <v>0</v>
      </c>
      <c r="AA15">
        <v>13.086306758245618</v>
      </c>
      <c r="AB15">
        <v>0</v>
      </c>
      <c r="AC15">
        <v>0</v>
      </c>
      <c r="AD15">
        <v>11.22681</v>
      </c>
      <c r="AE15">
        <v>10.233600000000001</v>
      </c>
      <c r="AF15">
        <v>1.8149999999999999</v>
      </c>
      <c r="AG15">
        <v>8.8141185599999989</v>
      </c>
      <c r="AH15">
        <v>46.922210000000014</v>
      </c>
      <c r="AI15">
        <v>0</v>
      </c>
      <c r="AJ15">
        <v>0</v>
      </c>
      <c r="AK15">
        <v>15.572000000000001</v>
      </c>
      <c r="AL15">
        <v>0</v>
      </c>
      <c r="AM15">
        <v>4.8491040000000005</v>
      </c>
      <c r="AN15">
        <v>0.99475999999999998</v>
      </c>
      <c r="AO15">
        <v>7.666932000000001</v>
      </c>
      <c r="AP15">
        <v>3.5372391266810874</v>
      </c>
      <c r="AQ15">
        <v>3.2474400000000001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453.16741200986525</v>
      </c>
      <c r="DN15">
        <v>16.24207113433437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104.38158262060279</v>
      </c>
      <c r="M16">
        <v>28.225624859265935</v>
      </c>
      <c r="N16">
        <v>36.246546961325976</v>
      </c>
      <c r="O16">
        <v>0</v>
      </c>
      <c r="P16">
        <v>31.522154451053535</v>
      </c>
      <c r="Q16">
        <v>0</v>
      </c>
      <c r="R16">
        <v>13.008933274879441</v>
      </c>
      <c r="S16">
        <v>3.9347917352703794</v>
      </c>
      <c r="T16">
        <v>0</v>
      </c>
      <c r="U16">
        <v>52.463201889878249</v>
      </c>
      <c r="V16">
        <v>3.626551116333725</v>
      </c>
      <c r="W16">
        <v>13.042810214034134</v>
      </c>
      <c r="X16">
        <v>30.175538194607267</v>
      </c>
      <c r="Y16">
        <v>0</v>
      </c>
      <c r="Z16">
        <v>0</v>
      </c>
      <c r="AA16">
        <v>13.086306758245618</v>
      </c>
      <c r="AB16">
        <v>0</v>
      </c>
      <c r="AC16">
        <v>0</v>
      </c>
      <c r="AD16">
        <v>11.22681</v>
      </c>
      <c r="AE16">
        <v>10.233600000000001</v>
      </c>
      <c r="AF16">
        <v>1.8149999999999999</v>
      </c>
      <c r="AG16">
        <v>8.8141185599999989</v>
      </c>
      <c r="AH16">
        <v>46.922210000000014</v>
      </c>
      <c r="AI16">
        <v>0</v>
      </c>
      <c r="AJ16">
        <v>0</v>
      </c>
      <c r="AK16">
        <v>15.572000000000001</v>
      </c>
      <c r="AL16">
        <v>0</v>
      </c>
      <c r="AM16">
        <v>4.8491040000000005</v>
      </c>
      <c r="AN16">
        <v>0.99475999999999998</v>
      </c>
      <c r="AO16">
        <v>7.666932000000001</v>
      </c>
      <c r="AP16">
        <v>3.5372391266810874</v>
      </c>
      <c r="AQ16">
        <v>3.2474400000000001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452.71735725642878</v>
      </c>
      <c r="DN16">
        <v>16.225940783031415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104.38158262060279</v>
      </c>
      <c r="M17">
        <v>28.225624859265935</v>
      </c>
      <c r="N17">
        <v>36.246546961325976</v>
      </c>
      <c r="O17">
        <v>0</v>
      </c>
      <c r="P17">
        <v>31.522154451053535</v>
      </c>
      <c r="Q17">
        <v>0</v>
      </c>
      <c r="R17">
        <v>2.0698740452065474</v>
      </c>
      <c r="S17">
        <v>3.9347917352703794</v>
      </c>
      <c r="T17">
        <v>0</v>
      </c>
      <c r="U17">
        <v>52.463201889878249</v>
      </c>
      <c r="V17">
        <v>1.9998860230547548</v>
      </c>
      <c r="W17">
        <v>2.0017286084701809</v>
      </c>
      <c r="X17">
        <v>30.175538194607267</v>
      </c>
      <c r="Y17">
        <v>0</v>
      </c>
      <c r="Z17">
        <v>0</v>
      </c>
      <c r="AA17">
        <v>13.086306758245618</v>
      </c>
      <c r="AB17">
        <v>0</v>
      </c>
      <c r="AC17">
        <v>0</v>
      </c>
      <c r="AD17">
        <v>11.22681</v>
      </c>
      <c r="AE17">
        <v>10.233600000000001</v>
      </c>
      <c r="AF17">
        <v>1.8149999999999999</v>
      </c>
      <c r="AG17">
        <v>8.8141185599999989</v>
      </c>
      <c r="AH17">
        <v>46.922210000000014</v>
      </c>
      <c r="AI17">
        <v>0</v>
      </c>
      <c r="AJ17">
        <v>0</v>
      </c>
      <c r="AK17">
        <v>15.572000000000001</v>
      </c>
      <c r="AL17">
        <v>0</v>
      </c>
      <c r="AM17">
        <v>4.8491040000000005</v>
      </c>
      <c r="AN17">
        <v>0.99475999999999998</v>
      </c>
      <c r="AO17">
        <v>7.666932000000001</v>
      </c>
      <c r="AP17">
        <v>3.5372391266810874</v>
      </c>
      <c r="AQ17">
        <v>3.2474400000000001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431.23527042032998</v>
      </c>
      <c r="DN17">
        <v>15.456021690614421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104.38158262060279</v>
      </c>
      <c r="M18">
        <v>28.225624859265935</v>
      </c>
      <c r="N18">
        <v>36.246546961325976</v>
      </c>
      <c r="O18">
        <v>0</v>
      </c>
      <c r="P18">
        <v>31.522154451053535</v>
      </c>
      <c r="Q18">
        <v>0</v>
      </c>
      <c r="R18">
        <v>2.0001534733441031</v>
      </c>
      <c r="S18">
        <v>3.9347917352703794</v>
      </c>
      <c r="T18">
        <v>0</v>
      </c>
      <c r="U18">
        <v>52.463201889878249</v>
      </c>
      <c r="V18">
        <v>1.9998860230547548</v>
      </c>
      <c r="W18">
        <v>2.0017286084701809</v>
      </c>
      <c r="X18">
        <v>30.175538194607267</v>
      </c>
      <c r="Y18">
        <v>0</v>
      </c>
      <c r="Z18">
        <v>0</v>
      </c>
      <c r="AA18">
        <v>13.086306758245618</v>
      </c>
      <c r="AB18">
        <v>0</v>
      </c>
      <c r="AC18">
        <v>0</v>
      </c>
      <c r="AD18">
        <v>11.22681</v>
      </c>
      <c r="AE18">
        <v>10.233600000000001</v>
      </c>
      <c r="AF18">
        <v>1.8149999999999999</v>
      </c>
      <c r="AG18">
        <v>8.8141185599999989</v>
      </c>
      <c r="AH18">
        <v>46.922210000000014</v>
      </c>
      <c r="AI18">
        <v>0</v>
      </c>
      <c r="AJ18">
        <v>0</v>
      </c>
      <c r="AK18">
        <v>15.572000000000001</v>
      </c>
      <c r="AL18">
        <v>0</v>
      </c>
      <c r="AM18">
        <v>4.8491040000000005</v>
      </c>
      <c r="AN18">
        <v>0.99475999999999998</v>
      </c>
      <c r="AO18">
        <v>7.666932000000001</v>
      </c>
      <c r="AP18">
        <v>3.5372391266810874</v>
      </c>
      <c r="AQ18">
        <v>3.2474400000000001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431.16796215325479</v>
      </c>
      <c r="DN18">
        <v>15.453609385827203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104.38158262060279</v>
      </c>
      <c r="M19">
        <v>28.225624859265935</v>
      </c>
      <c r="N19">
        <v>36.246546961325976</v>
      </c>
      <c r="O19">
        <v>0</v>
      </c>
      <c r="P19">
        <v>31.522154451053535</v>
      </c>
      <c r="Q19">
        <v>0</v>
      </c>
      <c r="R19">
        <v>2.0001534733441031</v>
      </c>
      <c r="S19">
        <v>3.9347917352703794</v>
      </c>
      <c r="T19">
        <v>0</v>
      </c>
      <c r="U19">
        <v>56.867944488809414</v>
      </c>
      <c r="V19">
        <v>1.9998860230547548</v>
      </c>
      <c r="W19">
        <v>2.0017286084701809</v>
      </c>
      <c r="X19">
        <v>30.175538194607267</v>
      </c>
      <c r="Y19">
        <v>0</v>
      </c>
      <c r="Z19">
        <v>0</v>
      </c>
      <c r="AA19">
        <v>13.086306758245618</v>
      </c>
      <c r="AB19">
        <v>0</v>
      </c>
      <c r="AC19">
        <v>0</v>
      </c>
      <c r="AD19">
        <v>11.22681</v>
      </c>
      <c r="AE19">
        <v>10.233600000000001</v>
      </c>
      <c r="AF19">
        <v>1.8149999999999999</v>
      </c>
      <c r="AG19">
        <v>8.8141185599999989</v>
      </c>
      <c r="AH19">
        <v>46.922210000000014</v>
      </c>
      <c r="AI19">
        <v>0</v>
      </c>
      <c r="AJ19">
        <v>0</v>
      </c>
      <c r="AK19">
        <v>15.572000000000001</v>
      </c>
      <c r="AL19">
        <v>0</v>
      </c>
      <c r="AM19">
        <v>4.8491040000000005</v>
      </c>
      <c r="AN19">
        <v>0.99475999999999998</v>
      </c>
      <c r="AO19">
        <v>7.666932000000001</v>
      </c>
      <c r="AP19">
        <v>3.5372391266810874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430.97729810049162</v>
      </c>
      <c r="DN19">
        <v>15.446776037521468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104.38158262060279</v>
      </c>
      <c r="M20">
        <v>28.225624859265935</v>
      </c>
      <c r="N20">
        <v>36.246546961325976</v>
      </c>
      <c r="O20">
        <v>0</v>
      </c>
      <c r="P20">
        <v>31.522154451053535</v>
      </c>
      <c r="Q20">
        <v>0</v>
      </c>
      <c r="R20">
        <v>2.0001534733441031</v>
      </c>
      <c r="S20">
        <v>3.9347917352703794</v>
      </c>
      <c r="T20">
        <v>0</v>
      </c>
      <c r="U20">
        <v>58.679624664879348</v>
      </c>
      <c r="V20">
        <v>1.9998860230547548</v>
      </c>
      <c r="W20">
        <v>2.0017286084701809</v>
      </c>
      <c r="X20">
        <v>30.175538194607267</v>
      </c>
      <c r="Y20">
        <v>0</v>
      </c>
      <c r="Z20">
        <v>0</v>
      </c>
      <c r="AA20">
        <v>13.086306758245618</v>
      </c>
      <c r="AB20">
        <v>0</v>
      </c>
      <c r="AC20">
        <v>0</v>
      </c>
      <c r="AD20">
        <v>11.22681</v>
      </c>
      <c r="AE20">
        <v>10.233600000000001</v>
      </c>
      <c r="AF20">
        <v>1.8149999999999999</v>
      </c>
      <c r="AG20">
        <v>8.8141185599999989</v>
      </c>
      <c r="AH20">
        <v>46.922210000000014</v>
      </c>
      <c r="AI20">
        <v>0</v>
      </c>
      <c r="AJ20">
        <v>0</v>
      </c>
      <c r="AK20">
        <v>15.572000000000001</v>
      </c>
      <c r="AL20">
        <v>0</v>
      </c>
      <c r="AM20">
        <v>4.8491040000000005</v>
      </c>
      <c r="AN20">
        <v>0.99475999999999998</v>
      </c>
      <c r="AO20">
        <v>7.666932000000001</v>
      </c>
      <c r="AP20">
        <v>3.5372391266810874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432.72629420422805</v>
      </c>
      <c r="DN20">
        <v>15.509460109855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104.38158262060279</v>
      </c>
      <c r="M21">
        <v>28.225624859265935</v>
      </c>
      <c r="N21">
        <v>36.246546961325976</v>
      </c>
      <c r="O21">
        <v>0</v>
      </c>
      <c r="P21">
        <v>31.522154451053535</v>
      </c>
      <c r="Q21">
        <v>0</v>
      </c>
      <c r="R21">
        <v>5.9264993294180446</v>
      </c>
      <c r="S21">
        <v>3.9122831249999996</v>
      </c>
      <c r="T21">
        <v>0</v>
      </c>
      <c r="U21">
        <v>59.537842598276001</v>
      </c>
      <c r="V21">
        <v>1.9998860230547548</v>
      </c>
      <c r="W21">
        <v>2.0017286084701809</v>
      </c>
      <c r="X21">
        <v>30.175538194607267</v>
      </c>
      <c r="Y21">
        <v>0</v>
      </c>
      <c r="Z21">
        <v>0</v>
      </c>
      <c r="AA21">
        <v>13.086306758245618</v>
      </c>
      <c r="AB21">
        <v>0</v>
      </c>
      <c r="AC21">
        <v>0</v>
      </c>
      <c r="AD21">
        <v>11.22681</v>
      </c>
      <c r="AE21">
        <v>14.76</v>
      </c>
      <c r="AF21">
        <v>1.8149999999999999</v>
      </c>
      <c r="AG21">
        <v>8.8141185599999989</v>
      </c>
      <c r="AH21">
        <v>46.922210000000014</v>
      </c>
      <c r="AI21">
        <v>0</v>
      </c>
      <c r="AJ21">
        <v>0</v>
      </c>
      <c r="AK21">
        <v>15.572000000000001</v>
      </c>
      <c r="AL21">
        <v>0</v>
      </c>
      <c r="AM21">
        <v>4.8491040000000005</v>
      </c>
      <c r="AN21">
        <v>0.99475999999999998</v>
      </c>
      <c r="AO21">
        <v>7.666932000000001</v>
      </c>
      <c r="AP21">
        <v>3.5372391266810874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441.69336871744093</v>
      </c>
      <c r="DN21">
        <v>15.830840775842235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104.38158262060279</v>
      </c>
      <c r="M22">
        <v>28.225624859265935</v>
      </c>
      <c r="N22">
        <v>36.246546961325976</v>
      </c>
      <c r="O22">
        <v>0</v>
      </c>
      <c r="P22">
        <v>31.522154451053535</v>
      </c>
      <c r="Q22">
        <v>0</v>
      </c>
      <c r="R22">
        <v>5.9264993294180446</v>
      </c>
      <c r="S22">
        <v>3.9122831249999996</v>
      </c>
      <c r="T22">
        <v>0</v>
      </c>
      <c r="U22">
        <v>60.3992384184358</v>
      </c>
      <c r="V22">
        <v>1.9998860230547548</v>
      </c>
      <c r="W22">
        <v>2.0017286084701809</v>
      </c>
      <c r="X22">
        <v>30.175538194607267</v>
      </c>
      <c r="Y22">
        <v>0</v>
      </c>
      <c r="Z22">
        <v>0</v>
      </c>
      <c r="AA22">
        <v>13.086306758245618</v>
      </c>
      <c r="AB22">
        <v>0</v>
      </c>
      <c r="AC22">
        <v>0</v>
      </c>
      <c r="AD22">
        <v>11.22681</v>
      </c>
      <c r="AE22">
        <v>14.76</v>
      </c>
      <c r="AF22">
        <v>1.8149999999999999</v>
      </c>
      <c r="AG22">
        <v>8.8141185599999989</v>
      </c>
      <c r="AH22">
        <v>46.922210000000014</v>
      </c>
      <c r="AI22">
        <v>0</v>
      </c>
      <c r="AJ22">
        <v>0</v>
      </c>
      <c r="AK22">
        <v>15.572000000000001</v>
      </c>
      <c r="AL22">
        <v>0</v>
      </c>
      <c r="AM22">
        <v>4.8491040000000005</v>
      </c>
      <c r="AN22">
        <v>0.99475999999999998</v>
      </c>
      <c r="AO22">
        <v>7.666932000000001</v>
      </c>
      <c r="AP22">
        <v>3.5372391266810874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442.52496024222324</v>
      </c>
      <c r="DN22">
        <v>15.860645071219759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3.107536477253791E-2</v>
      </c>
      <c r="L23">
        <v>104.38158262060279</v>
      </c>
      <c r="M23">
        <v>28.225624859265935</v>
      </c>
      <c r="N23">
        <v>36.246546961325976</v>
      </c>
      <c r="O23">
        <v>0</v>
      </c>
      <c r="P23">
        <v>31.522154451053535</v>
      </c>
      <c r="Q23">
        <v>0</v>
      </c>
      <c r="R23">
        <v>2.0094162877813506</v>
      </c>
      <c r="S23">
        <v>4.3000349223946781</v>
      </c>
      <c r="T23">
        <v>0</v>
      </c>
      <c r="U23">
        <v>61.259045284780576</v>
      </c>
      <c r="V23">
        <v>1.9998860230547548</v>
      </c>
      <c r="W23">
        <v>2.0017286084701809</v>
      </c>
      <c r="X23">
        <v>30.175538194607267</v>
      </c>
      <c r="Y23">
        <v>0</v>
      </c>
      <c r="Z23">
        <v>0</v>
      </c>
      <c r="AA23">
        <v>13.086306758245618</v>
      </c>
      <c r="AB23">
        <v>0</v>
      </c>
      <c r="AC23">
        <v>0</v>
      </c>
      <c r="AD23">
        <v>11.22681</v>
      </c>
      <c r="AE23">
        <v>14.76</v>
      </c>
      <c r="AF23">
        <v>1.8149999999999999</v>
      </c>
      <c r="AG23">
        <v>8.8141185599999989</v>
      </c>
      <c r="AH23">
        <v>46.922210000000014</v>
      </c>
      <c r="AI23">
        <v>0</v>
      </c>
      <c r="AJ23">
        <v>0</v>
      </c>
      <c r="AK23">
        <v>15.572000000000001</v>
      </c>
      <c r="AL23">
        <v>0</v>
      </c>
      <c r="AM23">
        <v>4.8491040000000005</v>
      </c>
      <c r="AN23">
        <v>0.99475999999999998</v>
      </c>
      <c r="AO23">
        <v>7.666932000000001</v>
      </c>
      <c r="AP23">
        <v>3.5372391266810874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439.97780168081442</v>
      </c>
      <c r="DN23">
        <v>15.769354619503927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3.107536477253791E-2</v>
      </c>
      <c r="L24">
        <v>104.38158262060279</v>
      </c>
      <c r="M24">
        <v>28.225624859265935</v>
      </c>
      <c r="N24">
        <v>36.246546961325976</v>
      </c>
      <c r="O24">
        <v>0</v>
      </c>
      <c r="P24">
        <v>31.522154451053535</v>
      </c>
      <c r="Q24">
        <v>0</v>
      </c>
      <c r="R24">
        <v>2.0094162877813506</v>
      </c>
      <c r="S24">
        <v>4.3000349223946781</v>
      </c>
      <c r="T24">
        <v>0</v>
      </c>
      <c r="U24">
        <v>62.471379336656817</v>
      </c>
      <c r="V24">
        <v>1.9998860230547548</v>
      </c>
      <c r="W24">
        <v>2.0017286084701809</v>
      </c>
      <c r="X24">
        <v>30.175538194607267</v>
      </c>
      <c r="Y24">
        <v>0</v>
      </c>
      <c r="Z24">
        <v>0</v>
      </c>
      <c r="AA24">
        <v>13.086306758245618</v>
      </c>
      <c r="AB24">
        <v>0</v>
      </c>
      <c r="AC24">
        <v>0</v>
      </c>
      <c r="AD24">
        <v>11.22681</v>
      </c>
      <c r="AE24">
        <v>14.76</v>
      </c>
      <c r="AF24">
        <v>1.8149999999999999</v>
      </c>
      <c r="AG24">
        <v>8.8141185599999989</v>
      </c>
      <c r="AH24">
        <v>46.922210000000014</v>
      </c>
      <c r="AI24">
        <v>0</v>
      </c>
      <c r="AJ24">
        <v>0</v>
      </c>
      <c r="AK24">
        <v>15.572000000000001</v>
      </c>
      <c r="AL24">
        <v>0</v>
      </c>
      <c r="AM24">
        <v>4.8491040000000005</v>
      </c>
      <c r="AN24">
        <v>0.99475999999999998</v>
      </c>
      <c r="AO24">
        <v>7.666932000000001</v>
      </c>
      <c r="AP24">
        <v>3.5372391266810874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441.14818897449572</v>
      </c>
      <c r="DN24">
        <v>15.811301377698831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3.107536477253791E-2</v>
      </c>
      <c r="L25">
        <v>104.38158262060279</v>
      </c>
      <c r="M25">
        <v>28.225624859265935</v>
      </c>
      <c r="N25">
        <v>36.246546961325976</v>
      </c>
      <c r="O25">
        <v>0</v>
      </c>
      <c r="P25">
        <v>31.522154451053535</v>
      </c>
      <c r="Q25">
        <v>0</v>
      </c>
      <c r="R25">
        <v>4.5057404512987009</v>
      </c>
      <c r="S25">
        <v>4.3000349223946781</v>
      </c>
      <c r="T25">
        <v>0</v>
      </c>
      <c r="U25">
        <v>63.50665532425942</v>
      </c>
      <c r="V25">
        <v>1.9998860230547548</v>
      </c>
      <c r="W25">
        <v>2.0017286084701809</v>
      </c>
      <c r="X25">
        <v>30.175538194607267</v>
      </c>
      <c r="Y25">
        <v>0</v>
      </c>
      <c r="Z25">
        <v>0</v>
      </c>
      <c r="AA25">
        <v>13.086306758245618</v>
      </c>
      <c r="AB25">
        <v>0</v>
      </c>
      <c r="AC25">
        <v>0</v>
      </c>
      <c r="AD25">
        <v>11.22681</v>
      </c>
      <c r="AE25">
        <v>14.76</v>
      </c>
      <c r="AF25">
        <v>1.8149999999999999</v>
      </c>
      <c r="AG25">
        <v>8.8141185599999989</v>
      </c>
      <c r="AH25">
        <v>46.922210000000014</v>
      </c>
      <c r="AI25">
        <v>0</v>
      </c>
      <c r="AJ25">
        <v>0</v>
      </c>
      <c r="AK25">
        <v>15.572000000000001</v>
      </c>
      <c r="AL25">
        <v>0</v>
      </c>
      <c r="AM25">
        <v>4.8491040000000005</v>
      </c>
      <c r="AN25">
        <v>0.99475999999999998</v>
      </c>
      <c r="AO25">
        <v>7.666932000000001</v>
      </c>
      <c r="AP25">
        <v>3.5372391266810874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444.55759570699331</v>
      </c>
      <c r="DN25">
        <v>15.933494796321193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3.107536477253791E-2</v>
      </c>
      <c r="L26">
        <v>104.38158262060279</v>
      </c>
      <c r="M26">
        <v>28.225624859265935</v>
      </c>
      <c r="N26">
        <v>36.246546961325976</v>
      </c>
      <c r="O26">
        <v>0</v>
      </c>
      <c r="P26">
        <v>31.522154451053535</v>
      </c>
      <c r="Q26">
        <v>0</v>
      </c>
      <c r="R26">
        <v>4.5057404512987009</v>
      </c>
      <c r="S26">
        <v>4.3000349223946781</v>
      </c>
      <c r="T26">
        <v>0</v>
      </c>
      <c r="U26">
        <v>63.50665532425942</v>
      </c>
      <c r="V26">
        <v>1.9998860230547548</v>
      </c>
      <c r="W26">
        <v>2.0017286084701809</v>
      </c>
      <c r="X26">
        <v>30.175538194607267</v>
      </c>
      <c r="Y26">
        <v>0</v>
      </c>
      <c r="Z26">
        <v>0</v>
      </c>
      <c r="AA26">
        <v>13.086306758245618</v>
      </c>
      <c r="AB26">
        <v>0</v>
      </c>
      <c r="AC26">
        <v>0</v>
      </c>
      <c r="AD26">
        <v>11.22681</v>
      </c>
      <c r="AE26">
        <v>14.76</v>
      </c>
      <c r="AF26">
        <v>1.8149999999999999</v>
      </c>
      <c r="AG26">
        <v>8.8141185599999989</v>
      </c>
      <c r="AH26">
        <v>46.922210000000014</v>
      </c>
      <c r="AI26">
        <v>0</v>
      </c>
      <c r="AJ26">
        <v>0</v>
      </c>
      <c r="AK26">
        <v>15.572000000000001</v>
      </c>
      <c r="AL26">
        <v>0</v>
      </c>
      <c r="AM26">
        <v>4.8491040000000005</v>
      </c>
      <c r="AN26">
        <v>0.99475999999999998</v>
      </c>
      <c r="AO26">
        <v>7.666932000000001</v>
      </c>
      <c r="AP26">
        <v>3.5372391266810874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444.55759570699331</v>
      </c>
      <c r="DN26">
        <v>15.933494796321193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3.107536477253791E-2</v>
      </c>
      <c r="L27">
        <v>104.38158262060279</v>
      </c>
      <c r="M27">
        <v>28.225624859265935</v>
      </c>
      <c r="N27">
        <v>36.246546961325976</v>
      </c>
      <c r="O27">
        <v>0</v>
      </c>
      <c r="P27">
        <v>31.522154451053535</v>
      </c>
      <c r="Q27">
        <v>0</v>
      </c>
      <c r="R27">
        <v>2.0001534733441031</v>
      </c>
      <c r="S27">
        <v>4.3000349223946781</v>
      </c>
      <c r="T27">
        <v>0</v>
      </c>
      <c r="U27">
        <v>63.50665532425942</v>
      </c>
      <c r="V27">
        <v>1.9998860230547548</v>
      </c>
      <c r="W27">
        <v>2.0017286084701809</v>
      </c>
      <c r="X27">
        <v>30.175538194607267</v>
      </c>
      <c r="Y27">
        <v>0</v>
      </c>
      <c r="Z27">
        <v>0</v>
      </c>
      <c r="AA27">
        <v>13.086306758245618</v>
      </c>
      <c r="AB27">
        <v>0</v>
      </c>
      <c r="AC27">
        <v>0</v>
      </c>
      <c r="AD27">
        <v>11.22681</v>
      </c>
      <c r="AE27">
        <v>14.76</v>
      </c>
      <c r="AF27">
        <v>1.8149999999999999</v>
      </c>
      <c r="AG27">
        <v>8.8141185599999989</v>
      </c>
      <c r="AH27">
        <v>46.922210000000014</v>
      </c>
      <c r="AI27">
        <v>0</v>
      </c>
      <c r="AJ27">
        <v>0</v>
      </c>
      <c r="AK27">
        <v>15.572000000000001</v>
      </c>
      <c r="AL27">
        <v>0</v>
      </c>
      <c r="AM27">
        <v>4.8491040000000005</v>
      </c>
      <c r="AN27">
        <v>0.99475999999999998</v>
      </c>
      <c r="AO27">
        <v>7.666932000000001</v>
      </c>
      <c r="AP27">
        <v>3.5372391266810874</v>
      </c>
      <c r="AQ27">
        <v>0</v>
      </c>
      <c r="AR27">
        <v>14.564100000000005</v>
      </c>
      <c r="AS27">
        <v>9.7859422772821905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442.13870205197793</v>
      </c>
      <c r="DN27">
        <v>15.846801473382017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3.107536477253791E-2</v>
      </c>
      <c r="L28">
        <v>104.38158262060279</v>
      </c>
      <c r="M28">
        <v>28.225624859265935</v>
      </c>
      <c r="N28">
        <v>36.246546961325976</v>
      </c>
      <c r="O28">
        <v>0</v>
      </c>
      <c r="P28">
        <v>31.522154451053535</v>
      </c>
      <c r="Q28">
        <v>0</v>
      </c>
      <c r="R28">
        <v>1.9993906154783667</v>
      </c>
      <c r="S28">
        <v>4.3000349223946781</v>
      </c>
      <c r="T28">
        <v>0</v>
      </c>
      <c r="U28">
        <v>63.50665532425942</v>
      </c>
      <c r="V28">
        <v>1.9998860230547548</v>
      </c>
      <c r="W28">
        <v>1.9991661788617887</v>
      </c>
      <c r="X28">
        <v>30.175538194607267</v>
      </c>
      <c r="Y28">
        <v>0</v>
      </c>
      <c r="Z28">
        <v>0</v>
      </c>
      <c r="AA28">
        <v>13.086306758245618</v>
      </c>
      <c r="AB28">
        <v>0</v>
      </c>
      <c r="AC28">
        <v>0</v>
      </c>
      <c r="AD28">
        <v>11.22681</v>
      </c>
      <c r="AE28">
        <v>14.76</v>
      </c>
      <c r="AF28">
        <v>1.8149999999999999</v>
      </c>
      <c r="AG28">
        <v>8.8141185599999989</v>
      </c>
      <c r="AH28">
        <v>46.922210000000014</v>
      </c>
      <c r="AI28">
        <v>0</v>
      </c>
      <c r="AJ28">
        <v>0</v>
      </c>
      <c r="AK28">
        <v>15.572000000000001</v>
      </c>
      <c r="AL28">
        <v>0</v>
      </c>
      <c r="AM28">
        <v>4.8491040000000005</v>
      </c>
      <c r="AN28">
        <v>0.99475999999999998</v>
      </c>
      <c r="AO28">
        <v>7.666932000000001</v>
      </c>
      <c r="AP28">
        <v>3.5372391266810874</v>
      </c>
      <c r="AQ28">
        <v>0</v>
      </c>
      <c r="AR28">
        <v>15.918900000000002</v>
      </c>
      <c r="AS28">
        <v>9.7859422772821905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443.44341564497694</v>
      </c>
      <c r="DN28">
        <v>15.893562592908898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3.107536477253791E-2</v>
      </c>
      <c r="L29">
        <v>103.58619343544858</v>
      </c>
      <c r="M29">
        <v>28.225624859265935</v>
      </c>
      <c r="N29">
        <v>36.246546961325976</v>
      </c>
      <c r="O29">
        <v>0</v>
      </c>
      <c r="P29">
        <v>31.522154451053535</v>
      </c>
      <c r="Q29">
        <v>0</v>
      </c>
      <c r="R29">
        <v>1.6264205444915258</v>
      </c>
      <c r="S29">
        <v>4.3000349223946781</v>
      </c>
      <c r="T29">
        <v>0</v>
      </c>
      <c r="U29">
        <v>63.50665532425942</v>
      </c>
      <c r="V29">
        <v>1.9366713928571428</v>
      </c>
      <c r="W29">
        <v>1.999894829334234</v>
      </c>
      <c r="X29">
        <v>41.688057084112152</v>
      </c>
      <c r="Y29">
        <v>0</v>
      </c>
      <c r="Z29">
        <v>0</v>
      </c>
      <c r="AA29">
        <v>13.086306758245618</v>
      </c>
      <c r="AB29">
        <v>0</v>
      </c>
      <c r="AC29">
        <v>0</v>
      </c>
      <c r="AD29">
        <v>11.22681</v>
      </c>
      <c r="AE29">
        <v>14.76</v>
      </c>
      <c r="AF29">
        <v>1.8149999999999999</v>
      </c>
      <c r="AG29">
        <v>8.8141185599999989</v>
      </c>
      <c r="AH29">
        <v>46.922210000000014</v>
      </c>
      <c r="AI29">
        <v>0</v>
      </c>
      <c r="AJ29">
        <v>0</v>
      </c>
      <c r="AK29">
        <v>15.572000000000001</v>
      </c>
      <c r="AL29">
        <v>0</v>
      </c>
      <c r="AM29">
        <v>4.8491040000000005</v>
      </c>
      <c r="AN29">
        <v>0.99475999999999998</v>
      </c>
      <c r="AO29">
        <v>7.666932000000001</v>
      </c>
      <c r="AP29">
        <v>3.5372391266810874</v>
      </c>
      <c r="AQ29">
        <v>0</v>
      </c>
      <c r="AR29">
        <v>15.918900000000002</v>
      </c>
      <c r="AS29">
        <v>9.7859422772821905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453.36934330272993</v>
      </c>
      <c r="DN29">
        <v>16.249308588794563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3.107536477253791E-2</v>
      </c>
      <c r="L30">
        <v>103.58619343544858</v>
      </c>
      <c r="M30">
        <v>28.225624859265935</v>
      </c>
      <c r="N30">
        <v>36.246546961325976</v>
      </c>
      <c r="O30">
        <v>0</v>
      </c>
      <c r="P30">
        <v>31.522154451053535</v>
      </c>
      <c r="Q30">
        <v>0</v>
      </c>
      <c r="R30">
        <v>1.6673570836785421</v>
      </c>
      <c r="S30">
        <v>4.3000349223946781</v>
      </c>
      <c r="T30">
        <v>0</v>
      </c>
      <c r="U30">
        <v>63.50665532425942</v>
      </c>
      <c r="V30">
        <v>1.9989033536585366</v>
      </c>
      <c r="W30">
        <v>1.999894829334234</v>
      </c>
      <c r="X30">
        <v>41.836304275128256</v>
      </c>
      <c r="Y30">
        <v>0</v>
      </c>
      <c r="Z30">
        <v>0</v>
      </c>
      <c r="AA30">
        <v>13.086306758245618</v>
      </c>
      <c r="AB30">
        <v>0</v>
      </c>
      <c r="AC30">
        <v>0</v>
      </c>
      <c r="AD30">
        <v>11.22681</v>
      </c>
      <c r="AE30">
        <v>14.76</v>
      </c>
      <c r="AF30">
        <v>1.8149999999999999</v>
      </c>
      <c r="AG30">
        <v>8.8141185599999989</v>
      </c>
      <c r="AH30">
        <v>46.922210000000014</v>
      </c>
      <c r="AI30">
        <v>0</v>
      </c>
      <c r="AJ30">
        <v>0</v>
      </c>
      <c r="AK30">
        <v>15.572000000000001</v>
      </c>
      <c r="AL30">
        <v>0</v>
      </c>
      <c r="AM30">
        <v>4.8491040000000005</v>
      </c>
      <c r="AN30">
        <v>0.99475999999999998</v>
      </c>
      <c r="AO30">
        <v>7.666932000000001</v>
      </c>
      <c r="AP30">
        <v>3.5372391266810874</v>
      </c>
      <c r="AQ30">
        <v>0</v>
      </c>
      <c r="AR30">
        <v>14.564100000000005</v>
      </c>
      <c r="AS30">
        <v>9.7859422772821905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452.30413630806635</v>
      </c>
      <c r="DN30">
        <v>16.211131274462652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3.107536477253791E-2</v>
      </c>
      <c r="L31">
        <v>103.58619343544858</v>
      </c>
      <c r="M31">
        <v>28.225624859265935</v>
      </c>
      <c r="N31">
        <v>36.246546961325976</v>
      </c>
      <c r="O31">
        <v>0</v>
      </c>
      <c r="P31">
        <v>31.522154451053535</v>
      </c>
      <c r="Q31">
        <v>0</v>
      </c>
      <c r="R31">
        <v>1.9993093922651932</v>
      </c>
      <c r="S31">
        <v>4.1843530622154779</v>
      </c>
      <c r="T31">
        <v>0</v>
      </c>
      <c r="U31">
        <v>63.50665532425942</v>
      </c>
      <c r="V31">
        <v>1.9989033536585366</v>
      </c>
      <c r="W31">
        <v>1.999894829334234</v>
      </c>
      <c r="X31">
        <v>41.836304275128256</v>
      </c>
      <c r="Y31">
        <v>0</v>
      </c>
      <c r="Z31">
        <v>0</v>
      </c>
      <c r="AA31">
        <v>13.086306758245618</v>
      </c>
      <c r="AB31">
        <v>0</v>
      </c>
      <c r="AC31">
        <v>0</v>
      </c>
      <c r="AD31">
        <v>11.22681</v>
      </c>
      <c r="AE31">
        <v>10.233600000000001</v>
      </c>
      <c r="AF31">
        <v>1.8149999999999999</v>
      </c>
      <c r="AG31">
        <v>8.8141185599999989</v>
      </c>
      <c r="AH31">
        <v>46.922210000000014</v>
      </c>
      <c r="AI31">
        <v>0</v>
      </c>
      <c r="AJ31">
        <v>0</v>
      </c>
      <c r="AK31">
        <v>15.572000000000001</v>
      </c>
      <c r="AL31">
        <v>0</v>
      </c>
      <c r="AM31">
        <v>4.8491040000000005</v>
      </c>
      <c r="AN31">
        <v>0.99475999999999998</v>
      </c>
      <c r="AO31">
        <v>7.666932000000001</v>
      </c>
      <c r="AP31">
        <v>3.5372391266810874</v>
      </c>
      <c r="AQ31">
        <v>0</v>
      </c>
      <c r="AR31">
        <v>14.564100000000005</v>
      </c>
      <c r="AS31">
        <v>9.7859422772821905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448.14313724695432</v>
      </c>
      <c r="DN31">
        <v>16.062000783982143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3.107536477253791E-2</v>
      </c>
      <c r="L32">
        <v>103.58619343544858</v>
      </c>
      <c r="M32">
        <v>28.225624859265935</v>
      </c>
      <c r="N32">
        <v>36.246546961325976</v>
      </c>
      <c r="O32">
        <v>0</v>
      </c>
      <c r="P32">
        <v>31.522154451053535</v>
      </c>
      <c r="Q32">
        <v>0</v>
      </c>
      <c r="R32">
        <v>1.9993093922651932</v>
      </c>
      <c r="S32">
        <v>4.1843530622154779</v>
      </c>
      <c r="T32">
        <v>0</v>
      </c>
      <c r="U32">
        <v>63.50665532425942</v>
      </c>
      <c r="V32">
        <v>1.9989033536585366</v>
      </c>
      <c r="W32">
        <v>1.999894829334234</v>
      </c>
      <c r="X32">
        <v>41.836304275128256</v>
      </c>
      <c r="Y32">
        <v>0</v>
      </c>
      <c r="Z32">
        <v>0</v>
      </c>
      <c r="AA32">
        <v>13.086306758245618</v>
      </c>
      <c r="AB32">
        <v>0</v>
      </c>
      <c r="AC32">
        <v>0</v>
      </c>
      <c r="AD32">
        <v>11.22681</v>
      </c>
      <c r="AE32">
        <v>10.233600000000001</v>
      </c>
      <c r="AF32">
        <v>1.8149999999999999</v>
      </c>
      <c r="AG32">
        <v>8.8141185599999989</v>
      </c>
      <c r="AH32">
        <v>46.922210000000014</v>
      </c>
      <c r="AI32">
        <v>0</v>
      </c>
      <c r="AJ32">
        <v>0</v>
      </c>
      <c r="AK32">
        <v>15.572000000000001</v>
      </c>
      <c r="AL32">
        <v>0</v>
      </c>
      <c r="AM32">
        <v>4.8491040000000005</v>
      </c>
      <c r="AN32">
        <v>0.99475999999999998</v>
      </c>
      <c r="AO32">
        <v>7.666932000000001</v>
      </c>
      <c r="AP32">
        <v>3.5372391266810874</v>
      </c>
      <c r="AQ32">
        <v>0</v>
      </c>
      <c r="AR32">
        <v>14.564100000000005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448.14313724695432</v>
      </c>
      <c r="DN32">
        <v>16.062000783982143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103.58619343544858</v>
      </c>
      <c r="M33">
        <v>28.225624859265935</v>
      </c>
      <c r="N33">
        <v>36.246546961325976</v>
      </c>
      <c r="O33">
        <v>0</v>
      </c>
      <c r="P33">
        <v>31.522154451053535</v>
      </c>
      <c r="Q33">
        <v>0</v>
      </c>
      <c r="R33">
        <v>2.2787920815021976</v>
      </c>
      <c r="S33">
        <v>4.1843530622154779</v>
      </c>
      <c r="T33">
        <v>0</v>
      </c>
      <c r="U33">
        <v>63.50665532425942</v>
      </c>
      <c r="V33">
        <v>1.9998860230547548</v>
      </c>
      <c r="W33">
        <v>1.9988292962356788</v>
      </c>
      <c r="X33">
        <v>41.835917435203491</v>
      </c>
      <c r="Y33">
        <v>0</v>
      </c>
      <c r="Z33">
        <v>0</v>
      </c>
      <c r="AA33">
        <v>13.086306758245618</v>
      </c>
      <c r="AB33">
        <v>0</v>
      </c>
      <c r="AC33">
        <v>0</v>
      </c>
      <c r="AD33">
        <v>11.22681</v>
      </c>
      <c r="AE33">
        <v>10.233600000000001</v>
      </c>
      <c r="AF33">
        <v>1.8149999999999999</v>
      </c>
      <c r="AG33">
        <v>8.8141185599999989</v>
      </c>
      <c r="AH33">
        <v>46.922210000000014</v>
      </c>
      <c r="AI33">
        <v>0</v>
      </c>
      <c r="AJ33">
        <v>0</v>
      </c>
      <c r="AK33">
        <v>15.572000000000001</v>
      </c>
      <c r="AL33">
        <v>0</v>
      </c>
      <c r="AM33">
        <v>4.8491040000000005</v>
      </c>
      <c r="AN33">
        <v>0.99475999999999998</v>
      </c>
      <c r="AO33">
        <v>7.666932000000001</v>
      </c>
      <c r="AP33">
        <v>3.5372391266810874</v>
      </c>
      <c r="AQ33">
        <v>0</v>
      </c>
      <c r="AR33">
        <v>14.564100000000005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448.38249622266574</v>
      </c>
      <c r="DN33">
        <v>16.070579429108108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103.58619343544858</v>
      </c>
      <c r="M34">
        <v>28.225624859265935</v>
      </c>
      <c r="N34">
        <v>36.246546961325976</v>
      </c>
      <c r="O34">
        <v>0</v>
      </c>
      <c r="P34">
        <v>31.522154451053535</v>
      </c>
      <c r="Q34">
        <v>0</v>
      </c>
      <c r="R34">
        <v>1.99924488944514</v>
      </c>
      <c r="S34">
        <v>4.2055919682539677</v>
      </c>
      <c r="T34">
        <v>0</v>
      </c>
      <c r="U34">
        <v>63.50665532425942</v>
      </c>
      <c r="V34">
        <v>1.9998860230547548</v>
      </c>
      <c r="W34">
        <v>1.9988292962356788</v>
      </c>
      <c r="X34">
        <v>41.835917435203491</v>
      </c>
      <c r="Y34">
        <v>0</v>
      </c>
      <c r="Z34">
        <v>0</v>
      </c>
      <c r="AA34">
        <v>13.086306758245618</v>
      </c>
      <c r="AB34">
        <v>0</v>
      </c>
      <c r="AC34">
        <v>0</v>
      </c>
      <c r="AD34">
        <v>11.22681</v>
      </c>
      <c r="AE34">
        <v>10.233600000000001</v>
      </c>
      <c r="AF34">
        <v>1.8149999999999999</v>
      </c>
      <c r="AG34">
        <v>8.8141185599999989</v>
      </c>
      <c r="AH34">
        <v>46.922210000000014</v>
      </c>
      <c r="AI34">
        <v>0</v>
      </c>
      <c r="AJ34">
        <v>0</v>
      </c>
      <c r="AK34">
        <v>15.572000000000001</v>
      </c>
      <c r="AL34">
        <v>0</v>
      </c>
      <c r="AM34">
        <v>4.8491040000000005</v>
      </c>
      <c r="AN34">
        <v>0.99475999999999998</v>
      </c>
      <c r="AO34">
        <v>7.666932000000001</v>
      </c>
      <c r="AP34">
        <v>3.5372391266810874</v>
      </c>
      <c r="AQ34">
        <v>0</v>
      </c>
      <c r="AR34">
        <v>14.564100000000005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448.13312539956365</v>
      </c>
      <c r="DN34">
        <v>16.061641966191623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103.58619343544858</v>
      </c>
      <c r="M35">
        <v>28.225624859265935</v>
      </c>
      <c r="N35">
        <v>36.246546961325976</v>
      </c>
      <c r="O35">
        <v>0</v>
      </c>
      <c r="P35">
        <v>31.522154451053535</v>
      </c>
      <c r="Q35">
        <v>0</v>
      </c>
      <c r="R35">
        <v>1.99924488944514</v>
      </c>
      <c r="S35">
        <v>4.2055919682539677</v>
      </c>
      <c r="T35">
        <v>0</v>
      </c>
      <c r="U35">
        <v>63.50665532425942</v>
      </c>
      <c r="V35">
        <v>1.9998860230547548</v>
      </c>
      <c r="W35">
        <v>1.9988292962356788</v>
      </c>
      <c r="X35">
        <v>22.706105802546247</v>
      </c>
      <c r="Y35">
        <v>0</v>
      </c>
      <c r="Z35">
        <v>0</v>
      </c>
      <c r="AA35">
        <v>13.086306758245618</v>
      </c>
      <c r="AB35">
        <v>0</v>
      </c>
      <c r="AC35">
        <v>0</v>
      </c>
      <c r="AD35">
        <v>11.22681</v>
      </c>
      <c r="AE35">
        <v>10.233600000000001</v>
      </c>
      <c r="AF35">
        <v>2.42</v>
      </c>
      <c r="AG35">
        <v>8.8141185599999989</v>
      </c>
      <c r="AH35">
        <v>46.922210000000014</v>
      </c>
      <c r="AI35">
        <v>0</v>
      </c>
      <c r="AJ35">
        <v>0</v>
      </c>
      <c r="AK35">
        <v>15.572000000000001</v>
      </c>
      <c r="AL35">
        <v>0</v>
      </c>
      <c r="AM35">
        <v>4.8491040000000005</v>
      </c>
      <c r="AN35">
        <v>0.99475999999999998</v>
      </c>
      <c r="AO35">
        <v>7.666932000000001</v>
      </c>
      <c r="AP35">
        <v>3.5372391266810874</v>
      </c>
      <c r="AQ35">
        <v>0</v>
      </c>
      <c r="AR35">
        <v>14.564100000000005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430.24927205000773</v>
      </c>
      <c r="DN35">
        <v>15.420683683090333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103.58619343544858</v>
      </c>
      <c r="M36">
        <v>28.225624859265935</v>
      </c>
      <c r="N36">
        <v>36.246546961325976</v>
      </c>
      <c r="O36">
        <v>0</v>
      </c>
      <c r="P36">
        <v>31.522154451053535</v>
      </c>
      <c r="Q36">
        <v>0</v>
      </c>
      <c r="R36">
        <v>1.99924488944514</v>
      </c>
      <c r="S36">
        <v>4.2055919682539677</v>
      </c>
      <c r="T36">
        <v>0</v>
      </c>
      <c r="U36">
        <v>63.50665532425942</v>
      </c>
      <c r="V36">
        <v>1.9998860230547548</v>
      </c>
      <c r="W36">
        <v>1.9988292962356788</v>
      </c>
      <c r="X36">
        <v>10.679945488673143</v>
      </c>
      <c r="Y36">
        <v>0</v>
      </c>
      <c r="Z36">
        <v>0</v>
      </c>
      <c r="AA36">
        <v>13.086306758245618</v>
      </c>
      <c r="AB36">
        <v>0</v>
      </c>
      <c r="AC36">
        <v>0</v>
      </c>
      <c r="AD36">
        <v>11.22681</v>
      </c>
      <c r="AE36">
        <v>10.233600000000001</v>
      </c>
      <c r="AF36">
        <v>2.42</v>
      </c>
      <c r="AG36">
        <v>8.8141185599999989</v>
      </c>
      <c r="AH36">
        <v>46.922210000000014</v>
      </c>
      <c r="AI36">
        <v>0</v>
      </c>
      <c r="AJ36">
        <v>0</v>
      </c>
      <c r="AK36">
        <v>15.572000000000001</v>
      </c>
      <c r="AL36">
        <v>0</v>
      </c>
      <c r="AM36">
        <v>4.8491040000000005</v>
      </c>
      <c r="AN36">
        <v>0.99475999999999998</v>
      </c>
      <c r="AO36">
        <v>7.666932000000001</v>
      </c>
      <c r="AP36">
        <v>3.5372391266810874</v>
      </c>
      <c r="AQ36">
        <v>0</v>
      </c>
      <c r="AR36">
        <v>14.564100000000005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418.63921698057322</v>
      </c>
      <c r="DN36">
        <v>15.004578438651714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103.58619343544858</v>
      </c>
      <c r="M37">
        <v>28.225624859265935</v>
      </c>
      <c r="N37">
        <v>36.246546961325976</v>
      </c>
      <c r="O37">
        <v>0</v>
      </c>
      <c r="P37">
        <v>31.522154451053535</v>
      </c>
      <c r="Q37">
        <v>0</v>
      </c>
      <c r="R37">
        <v>1.99924488944514</v>
      </c>
      <c r="S37">
        <v>4.2055919682539677</v>
      </c>
      <c r="T37">
        <v>0</v>
      </c>
      <c r="U37">
        <v>63.50665532425942</v>
      </c>
      <c r="V37">
        <v>1.9998860230547548</v>
      </c>
      <c r="W37">
        <v>1.9988292962356788</v>
      </c>
      <c r="X37">
        <v>9.9957781264350238</v>
      </c>
      <c r="Y37">
        <v>0</v>
      </c>
      <c r="Z37">
        <v>0</v>
      </c>
      <c r="AA37">
        <v>13.086306758245618</v>
      </c>
      <c r="AB37">
        <v>0</v>
      </c>
      <c r="AC37">
        <v>0</v>
      </c>
      <c r="AD37">
        <v>11.22681</v>
      </c>
      <c r="AE37">
        <v>10.233600000000001</v>
      </c>
      <c r="AF37">
        <v>2.42</v>
      </c>
      <c r="AG37">
        <v>8.8141185599999989</v>
      </c>
      <c r="AH37">
        <v>46.922210000000014</v>
      </c>
      <c r="AI37">
        <v>0</v>
      </c>
      <c r="AJ37">
        <v>0</v>
      </c>
      <c r="AK37">
        <v>15.572000000000001</v>
      </c>
      <c r="AL37">
        <v>0</v>
      </c>
      <c r="AM37">
        <v>4.8491040000000005</v>
      </c>
      <c r="AN37">
        <v>0.99475999999999998</v>
      </c>
      <c r="AO37">
        <v>8.5689239999999991</v>
      </c>
      <c r="AP37">
        <v>2.3581594177873919</v>
      </c>
      <c r="AQ37">
        <v>0</v>
      </c>
      <c r="AR37">
        <v>14.564100000000005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417.71129017138753</v>
      </c>
      <c r="DN37">
        <v>14.971250176705651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103.58619343544858</v>
      </c>
      <c r="M38">
        <v>28.225624859265935</v>
      </c>
      <c r="N38">
        <v>36.246546961325976</v>
      </c>
      <c r="O38">
        <v>0</v>
      </c>
      <c r="P38">
        <v>31.522154451053535</v>
      </c>
      <c r="Q38">
        <v>0</v>
      </c>
      <c r="R38">
        <v>1.99924488944514</v>
      </c>
      <c r="S38">
        <v>4.2055919682539677</v>
      </c>
      <c r="T38">
        <v>0</v>
      </c>
      <c r="U38">
        <v>63.50665532425942</v>
      </c>
      <c r="V38">
        <v>1.9998860230547548</v>
      </c>
      <c r="W38">
        <v>1.9988292962356788</v>
      </c>
      <c r="X38">
        <v>9.9957781264350238</v>
      </c>
      <c r="Y38">
        <v>0</v>
      </c>
      <c r="Z38">
        <v>0</v>
      </c>
      <c r="AA38">
        <v>13.086306758245618</v>
      </c>
      <c r="AB38">
        <v>0</v>
      </c>
      <c r="AC38">
        <v>0</v>
      </c>
      <c r="AD38">
        <v>11.22681</v>
      </c>
      <c r="AE38">
        <v>10.233600000000001</v>
      </c>
      <c r="AF38">
        <v>2.42</v>
      </c>
      <c r="AG38">
        <v>8.8141185599999989</v>
      </c>
      <c r="AH38">
        <v>46.922210000000014</v>
      </c>
      <c r="AI38">
        <v>0</v>
      </c>
      <c r="AJ38">
        <v>0</v>
      </c>
      <c r="AK38">
        <v>15.572000000000001</v>
      </c>
      <c r="AL38">
        <v>0</v>
      </c>
      <c r="AM38">
        <v>4.8491040000000005</v>
      </c>
      <c r="AN38">
        <v>0.99475999999999998</v>
      </c>
      <c r="AO38">
        <v>8.5689239999999991</v>
      </c>
      <c r="AP38">
        <v>2.3581594177873919</v>
      </c>
      <c r="AQ38">
        <v>0</v>
      </c>
      <c r="AR38">
        <v>14.564100000000005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417.71129017138753</v>
      </c>
      <c r="DN38">
        <v>14.971250176705651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2.0717028219086768E-2</v>
      </c>
      <c r="L39">
        <v>103.58619343544858</v>
      </c>
      <c r="M39">
        <v>28.225624859265935</v>
      </c>
      <c r="N39">
        <v>36.246546961325976</v>
      </c>
      <c r="O39">
        <v>0</v>
      </c>
      <c r="P39">
        <v>31.522154451053535</v>
      </c>
      <c r="Q39">
        <v>0</v>
      </c>
      <c r="R39">
        <v>4.1336737489768076</v>
      </c>
      <c r="S39">
        <v>4.2055919682539677</v>
      </c>
      <c r="T39">
        <v>0</v>
      </c>
      <c r="U39">
        <v>63.50665532425942</v>
      </c>
      <c r="V39">
        <v>1.9998860230547548</v>
      </c>
      <c r="W39">
        <v>1.9988292962356788</v>
      </c>
      <c r="X39">
        <v>9.9957781264350238</v>
      </c>
      <c r="Y39">
        <v>0</v>
      </c>
      <c r="Z39">
        <v>0</v>
      </c>
      <c r="AA39">
        <v>13.086306758245618</v>
      </c>
      <c r="AB39">
        <v>0</v>
      </c>
      <c r="AC39">
        <v>0</v>
      </c>
      <c r="AD39">
        <v>11.22681</v>
      </c>
      <c r="AE39">
        <v>10.233600000000001</v>
      </c>
      <c r="AF39">
        <v>2.42</v>
      </c>
      <c r="AG39">
        <v>8.8141185599999989</v>
      </c>
      <c r="AH39">
        <v>46.922210000000014</v>
      </c>
      <c r="AI39">
        <v>0</v>
      </c>
      <c r="AJ39">
        <v>0</v>
      </c>
      <c r="AK39">
        <v>15.572000000000001</v>
      </c>
      <c r="AL39">
        <v>0</v>
      </c>
      <c r="AM39">
        <v>4.8491040000000005</v>
      </c>
      <c r="AN39">
        <v>0.99475999999999998</v>
      </c>
      <c r="AO39">
        <v>8.5689239999999991</v>
      </c>
      <c r="AP39">
        <v>1.179079708893696</v>
      </c>
      <c r="AQ39">
        <v>0</v>
      </c>
      <c r="AR39">
        <v>14.564100000000005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418.65365358705304</v>
      </c>
      <c r="DN39">
        <v>15.004952939897178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2.0717028219086768E-2</v>
      </c>
      <c r="L40">
        <v>103.58619343544858</v>
      </c>
      <c r="M40">
        <v>28.225624859265935</v>
      </c>
      <c r="N40">
        <v>36.246546961325976</v>
      </c>
      <c r="O40">
        <v>0</v>
      </c>
      <c r="P40">
        <v>31.522154451053535</v>
      </c>
      <c r="Q40">
        <v>0</v>
      </c>
      <c r="R40">
        <v>6.6387931292775679</v>
      </c>
      <c r="S40">
        <v>4.2055919682539677</v>
      </c>
      <c r="T40">
        <v>0</v>
      </c>
      <c r="U40">
        <v>63.50665532425942</v>
      </c>
      <c r="V40">
        <v>1.9998860230547548</v>
      </c>
      <c r="W40">
        <v>1.9988292962356788</v>
      </c>
      <c r="X40">
        <v>9.9957781264350238</v>
      </c>
      <c r="Y40">
        <v>0</v>
      </c>
      <c r="Z40">
        <v>0</v>
      </c>
      <c r="AA40">
        <v>13.086306758245618</v>
      </c>
      <c r="AB40">
        <v>0</v>
      </c>
      <c r="AC40">
        <v>0</v>
      </c>
      <c r="AD40">
        <v>11.22681</v>
      </c>
      <c r="AE40">
        <v>10.233600000000001</v>
      </c>
      <c r="AF40">
        <v>2.42</v>
      </c>
      <c r="AG40">
        <v>8.8141185599999989</v>
      </c>
      <c r="AH40">
        <v>46.922210000000014</v>
      </c>
      <c r="AI40">
        <v>0</v>
      </c>
      <c r="AJ40">
        <v>0</v>
      </c>
      <c r="AK40">
        <v>15.572000000000001</v>
      </c>
      <c r="AL40">
        <v>0</v>
      </c>
      <c r="AM40">
        <v>4.8491040000000005</v>
      </c>
      <c r="AN40">
        <v>0.99475999999999998</v>
      </c>
      <c r="AO40">
        <v>8.5689239999999991</v>
      </c>
      <c r="AP40">
        <v>1.179079708893696</v>
      </c>
      <c r="AQ40">
        <v>0</v>
      </c>
      <c r="AR40">
        <v>14.564100000000005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421.07209581834377</v>
      </c>
      <c r="DN40">
        <v>15.091630088907182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2.0717028219086768E-2</v>
      </c>
      <c r="L41">
        <v>103.58619343544858</v>
      </c>
      <c r="M41">
        <v>28.225624859265935</v>
      </c>
      <c r="N41">
        <v>36.246546961325976</v>
      </c>
      <c r="O41">
        <v>0</v>
      </c>
      <c r="P41">
        <v>31.522154451053535</v>
      </c>
      <c r="Q41">
        <v>0</v>
      </c>
      <c r="R41">
        <v>6.6387931292775679</v>
      </c>
      <c r="S41">
        <v>4.2055919682539677</v>
      </c>
      <c r="T41">
        <v>0</v>
      </c>
      <c r="U41">
        <v>63.50665532425942</v>
      </c>
      <c r="V41">
        <v>1.9998860230547548</v>
      </c>
      <c r="W41">
        <v>1.9988292962356788</v>
      </c>
      <c r="X41">
        <v>9.9957781264350238</v>
      </c>
      <c r="Y41">
        <v>0</v>
      </c>
      <c r="Z41">
        <v>0</v>
      </c>
      <c r="AA41">
        <v>13.086306758245618</v>
      </c>
      <c r="AB41">
        <v>0</v>
      </c>
      <c r="AC41">
        <v>0</v>
      </c>
      <c r="AD41">
        <v>11.22681</v>
      </c>
      <c r="AE41">
        <v>10.233600000000001</v>
      </c>
      <c r="AF41">
        <v>2.42</v>
      </c>
      <c r="AG41">
        <v>8.8141185599999989</v>
      </c>
      <c r="AH41">
        <v>0</v>
      </c>
      <c r="AI41">
        <v>0</v>
      </c>
      <c r="AJ41">
        <v>0</v>
      </c>
      <c r="AK41">
        <v>15.572000000000001</v>
      </c>
      <c r="AL41">
        <v>0</v>
      </c>
      <c r="AM41">
        <v>4.8491040000000005</v>
      </c>
      <c r="AN41">
        <v>0.99475999999999998</v>
      </c>
      <c r="AO41">
        <v>8.5689239999999991</v>
      </c>
      <c r="AP41">
        <v>3.5372391266810874</v>
      </c>
      <c r="AQ41">
        <v>0</v>
      </c>
      <c r="AR41">
        <v>14.564100000000005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378.04982341309898</v>
      </c>
      <c r="DN41">
        <v>13.549851911939335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2.0717028219086768E-2</v>
      </c>
      <c r="L42">
        <v>103.58619343544858</v>
      </c>
      <c r="M42">
        <v>28.225624859265935</v>
      </c>
      <c r="N42">
        <v>36.246546961325976</v>
      </c>
      <c r="O42">
        <v>0</v>
      </c>
      <c r="P42">
        <v>31.522154451053535</v>
      </c>
      <c r="Q42">
        <v>0</v>
      </c>
      <c r="R42">
        <v>6.6387931292775679</v>
      </c>
      <c r="S42">
        <v>4.2055919682539677</v>
      </c>
      <c r="T42">
        <v>0</v>
      </c>
      <c r="U42">
        <v>63.50665532425942</v>
      </c>
      <c r="V42">
        <v>1.9998860230547548</v>
      </c>
      <c r="W42">
        <v>1.9988292962356788</v>
      </c>
      <c r="X42">
        <v>9.9957781264350238</v>
      </c>
      <c r="Y42">
        <v>0</v>
      </c>
      <c r="Z42">
        <v>0</v>
      </c>
      <c r="AA42">
        <v>13.086306758245618</v>
      </c>
      <c r="AB42">
        <v>0</v>
      </c>
      <c r="AC42">
        <v>0</v>
      </c>
      <c r="AD42">
        <v>11.22681</v>
      </c>
      <c r="AE42">
        <v>10.233600000000001</v>
      </c>
      <c r="AF42">
        <v>2.42</v>
      </c>
      <c r="AG42">
        <v>8.8141185599999989</v>
      </c>
      <c r="AH42">
        <v>0</v>
      </c>
      <c r="AI42">
        <v>0</v>
      </c>
      <c r="AJ42">
        <v>0</v>
      </c>
      <c r="AK42">
        <v>15.572000000000001</v>
      </c>
      <c r="AL42">
        <v>0</v>
      </c>
      <c r="AM42">
        <v>4.8491040000000005</v>
      </c>
      <c r="AN42">
        <v>0.99475999999999998</v>
      </c>
      <c r="AO42">
        <v>8.5689239999999991</v>
      </c>
      <c r="AP42">
        <v>3.5372391266810874</v>
      </c>
      <c r="AQ42">
        <v>0</v>
      </c>
      <c r="AR42">
        <v>14.564100000000005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378.04982341309898</v>
      </c>
      <c r="DN42">
        <v>13.549851911939335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2.0717028219086768E-2</v>
      </c>
      <c r="L43">
        <v>104.38158262060279</v>
      </c>
      <c r="M43">
        <v>28.225624859265935</v>
      </c>
      <c r="N43">
        <v>36.246546961325976</v>
      </c>
      <c r="O43">
        <v>0</v>
      </c>
      <c r="P43">
        <v>31.522154451053535</v>
      </c>
      <c r="Q43">
        <v>0</v>
      </c>
      <c r="R43">
        <v>1.99924488944514</v>
      </c>
      <c r="S43">
        <v>4.3185668438880711</v>
      </c>
      <c r="T43">
        <v>0</v>
      </c>
      <c r="U43">
        <v>63.50665532425942</v>
      </c>
      <c r="V43">
        <v>1.9998860230547548</v>
      </c>
      <c r="W43">
        <v>1.9988292962356788</v>
      </c>
      <c r="X43">
        <v>9.9957781264350238</v>
      </c>
      <c r="Y43">
        <v>0</v>
      </c>
      <c r="Z43">
        <v>0</v>
      </c>
      <c r="AA43">
        <v>13.086306758245618</v>
      </c>
      <c r="AB43">
        <v>0</v>
      </c>
      <c r="AC43">
        <v>0</v>
      </c>
      <c r="AD43">
        <v>11.22681</v>
      </c>
      <c r="AE43">
        <v>10.233600000000001</v>
      </c>
      <c r="AF43">
        <v>2.42</v>
      </c>
      <c r="AG43">
        <v>8.8141185599999989</v>
      </c>
      <c r="AH43">
        <v>0</v>
      </c>
      <c r="AI43">
        <v>0</v>
      </c>
      <c r="AJ43">
        <v>0</v>
      </c>
      <c r="AK43">
        <v>15.572000000000001</v>
      </c>
      <c r="AL43">
        <v>0</v>
      </c>
      <c r="AM43">
        <v>4.8491040000000005</v>
      </c>
      <c r="AN43">
        <v>0.99475999999999998</v>
      </c>
      <c r="AO43">
        <v>8.5689239999999991</v>
      </c>
      <c r="AP43">
        <v>3.5372391266810874</v>
      </c>
      <c r="AQ43">
        <v>0</v>
      </c>
      <c r="AR43">
        <v>14.564100000000005</v>
      </c>
      <c r="AS43">
        <v>9.7859422772821905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374.44773818155642</v>
      </c>
      <c r="DN43">
        <v>13.420752964437863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2.0717028219086768E-2</v>
      </c>
      <c r="L44">
        <v>104.38158262060279</v>
      </c>
      <c r="M44">
        <v>28.225624859265935</v>
      </c>
      <c r="N44">
        <v>36.246546961325976</v>
      </c>
      <c r="O44">
        <v>0</v>
      </c>
      <c r="P44">
        <v>31.522154451053535</v>
      </c>
      <c r="Q44">
        <v>0</v>
      </c>
      <c r="R44">
        <v>1.99924488944514</v>
      </c>
      <c r="S44">
        <v>4.3185668438880711</v>
      </c>
      <c r="T44">
        <v>0</v>
      </c>
      <c r="U44">
        <v>63.50665532425942</v>
      </c>
      <c r="V44">
        <v>1.9998860230547548</v>
      </c>
      <c r="W44">
        <v>1.9988292962356788</v>
      </c>
      <c r="X44">
        <v>9.9957781264350238</v>
      </c>
      <c r="Y44">
        <v>0</v>
      </c>
      <c r="Z44">
        <v>0</v>
      </c>
      <c r="AA44">
        <v>13.086306758245618</v>
      </c>
      <c r="AB44">
        <v>0</v>
      </c>
      <c r="AC44">
        <v>0</v>
      </c>
      <c r="AD44">
        <v>11.22681</v>
      </c>
      <c r="AE44">
        <v>10.233600000000001</v>
      </c>
      <c r="AF44">
        <v>2.42</v>
      </c>
      <c r="AG44">
        <v>8.8141185599999989</v>
      </c>
      <c r="AH44">
        <v>0</v>
      </c>
      <c r="AI44">
        <v>0</v>
      </c>
      <c r="AJ44">
        <v>0</v>
      </c>
      <c r="AK44">
        <v>15.572000000000001</v>
      </c>
      <c r="AL44">
        <v>0</v>
      </c>
      <c r="AM44">
        <v>4.8491040000000005</v>
      </c>
      <c r="AN44">
        <v>0.99475999999999998</v>
      </c>
      <c r="AO44">
        <v>8.5689239999999991</v>
      </c>
      <c r="AP44">
        <v>3.5372391266810874</v>
      </c>
      <c r="AQ44">
        <v>0</v>
      </c>
      <c r="AR44">
        <v>14.564100000000005</v>
      </c>
      <c r="AS44">
        <v>9.7859422772821905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374.44773818155642</v>
      </c>
      <c r="DN44">
        <v>13.420752964437863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2.0717028219086768E-2</v>
      </c>
      <c r="L45">
        <v>104.38158262060279</v>
      </c>
      <c r="M45">
        <v>28.225624859265935</v>
      </c>
      <c r="N45">
        <v>36.246546961325976</v>
      </c>
      <c r="O45">
        <v>0</v>
      </c>
      <c r="P45">
        <v>31.636740331491712</v>
      </c>
      <c r="Q45">
        <v>0</v>
      </c>
      <c r="R45">
        <v>1.99924488944514</v>
      </c>
      <c r="S45">
        <v>4.3185668438880711</v>
      </c>
      <c r="T45">
        <v>0</v>
      </c>
      <c r="U45">
        <v>63.50665532425942</v>
      </c>
      <c r="V45">
        <v>1.9998860230547548</v>
      </c>
      <c r="W45">
        <v>1.9988292962356788</v>
      </c>
      <c r="X45">
        <v>9.9957781264350238</v>
      </c>
      <c r="Y45">
        <v>0</v>
      </c>
      <c r="Z45">
        <v>0</v>
      </c>
      <c r="AA45">
        <v>13.086306758245618</v>
      </c>
      <c r="AB45">
        <v>0</v>
      </c>
      <c r="AC45">
        <v>0</v>
      </c>
      <c r="AD45">
        <v>11.22681</v>
      </c>
      <c r="AE45">
        <v>10.233600000000001</v>
      </c>
      <c r="AF45">
        <v>2.42</v>
      </c>
      <c r="AG45">
        <v>8.8141185599999989</v>
      </c>
      <c r="AH45">
        <v>0</v>
      </c>
      <c r="AI45">
        <v>0</v>
      </c>
      <c r="AJ45">
        <v>0</v>
      </c>
      <c r="AK45">
        <v>15.572000000000001</v>
      </c>
      <c r="AL45">
        <v>0</v>
      </c>
      <c r="AM45">
        <v>4.8491040000000005</v>
      </c>
      <c r="AN45">
        <v>0.99475999999999998</v>
      </c>
      <c r="AO45">
        <v>8.5689239999999991</v>
      </c>
      <c r="AP45">
        <v>3.5372391266810874</v>
      </c>
      <c r="AQ45">
        <v>0</v>
      </c>
      <c r="AR45">
        <v>14.564100000000005</v>
      </c>
      <c r="AS45">
        <v>10.02861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374.79263076058794</v>
      </c>
      <c r="DN45">
        <v>13.433113988562338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2.0717028219086768E-2</v>
      </c>
      <c r="L46">
        <v>100.56193515969879</v>
      </c>
      <c r="M46">
        <v>28.225624859265935</v>
      </c>
      <c r="N46">
        <v>36.246546961325976</v>
      </c>
      <c r="O46">
        <v>0</v>
      </c>
      <c r="P46">
        <v>31.636740331491712</v>
      </c>
      <c r="Q46">
        <v>0</v>
      </c>
      <c r="R46">
        <v>1.99924488944514</v>
      </c>
      <c r="S46">
        <v>1.998730649188514</v>
      </c>
      <c r="T46">
        <v>0</v>
      </c>
      <c r="U46">
        <v>63.50665532425942</v>
      </c>
      <c r="V46">
        <v>1.9998860230547548</v>
      </c>
      <c r="W46">
        <v>1.9988292962356788</v>
      </c>
      <c r="X46">
        <v>9.9957781264350238</v>
      </c>
      <c r="Y46">
        <v>0</v>
      </c>
      <c r="Z46">
        <v>0</v>
      </c>
      <c r="AA46">
        <v>13.086306758245618</v>
      </c>
      <c r="AB46">
        <v>0</v>
      </c>
      <c r="AC46">
        <v>0</v>
      </c>
      <c r="AD46">
        <v>11.22681</v>
      </c>
      <c r="AE46">
        <v>10.233600000000001</v>
      </c>
      <c r="AF46">
        <v>2.42</v>
      </c>
      <c r="AG46">
        <v>8.8141185599999989</v>
      </c>
      <c r="AH46">
        <v>0</v>
      </c>
      <c r="AI46">
        <v>0</v>
      </c>
      <c r="AJ46">
        <v>0</v>
      </c>
      <c r="AK46">
        <v>15.572000000000001</v>
      </c>
      <c r="AL46">
        <v>0</v>
      </c>
      <c r="AM46">
        <v>4.8491040000000005</v>
      </c>
      <c r="AN46">
        <v>0.99475999999999998</v>
      </c>
      <c r="AO46">
        <v>8.5689239999999991</v>
      </c>
      <c r="AP46">
        <v>2.3581594177873919</v>
      </c>
      <c r="AQ46">
        <v>0</v>
      </c>
      <c r="AR46">
        <v>15.918900000000002</v>
      </c>
      <c r="AS46">
        <v>10.02861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369.03528235845323</v>
      </c>
      <c r="DN46">
        <v>13.226699026199892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2.0717028219086768E-2</v>
      </c>
      <c r="L47">
        <v>100.56193515969879</v>
      </c>
      <c r="M47">
        <v>28.225624859265935</v>
      </c>
      <c r="N47">
        <v>36.246546961325976</v>
      </c>
      <c r="O47">
        <v>0</v>
      </c>
      <c r="P47">
        <v>31.636740331491712</v>
      </c>
      <c r="Q47">
        <v>0</v>
      </c>
      <c r="R47">
        <v>1.99924488944514</v>
      </c>
      <c r="S47">
        <v>1.998730649188514</v>
      </c>
      <c r="T47">
        <v>0</v>
      </c>
      <c r="U47">
        <v>63.850413099741189</v>
      </c>
      <c r="V47">
        <v>1.9998860230547548</v>
      </c>
      <c r="W47">
        <v>1.9988292962356788</v>
      </c>
      <c r="X47">
        <v>9.9957781264350238</v>
      </c>
      <c r="Y47">
        <v>0</v>
      </c>
      <c r="Z47">
        <v>0</v>
      </c>
      <c r="AA47">
        <v>13.086306758245618</v>
      </c>
      <c r="AB47">
        <v>0</v>
      </c>
      <c r="AC47">
        <v>0</v>
      </c>
      <c r="AD47">
        <v>11.22681</v>
      </c>
      <c r="AE47">
        <v>10.233600000000001</v>
      </c>
      <c r="AF47">
        <v>2.42</v>
      </c>
      <c r="AG47">
        <v>8.8141185599999989</v>
      </c>
      <c r="AH47">
        <v>0</v>
      </c>
      <c r="AI47">
        <v>0</v>
      </c>
      <c r="AJ47">
        <v>0</v>
      </c>
      <c r="AK47">
        <v>15.572000000000001</v>
      </c>
      <c r="AL47">
        <v>0</v>
      </c>
      <c r="AM47">
        <v>4.8491040000000005</v>
      </c>
      <c r="AN47">
        <v>0.99475999999999998</v>
      </c>
      <c r="AO47">
        <v>8.5689239999999991</v>
      </c>
      <c r="AP47">
        <v>3.1442125570498556</v>
      </c>
      <c r="AQ47">
        <v>0</v>
      </c>
      <c r="AR47">
        <v>15.918900000000002</v>
      </c>
      <c r="AS47">
        <v>10.02861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370.1259558551684</v>
      </c>
      <c r="DN47">
        <v>13.265836444228894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2.0717028219086768E-2</v>
      </c>
      <c r="L48">
        <v>100.56193515969879</v>
      </c>
      <c r="M48">
        <v>28.225624859265935</v>
      </c>
      <c r="N48">
        <v>36.246546961325976</v>
      </c>
      <c r="O48">
        <v>0</v>
      </c>
      <c r="P48">
        <v>31.636740331491712</v>
      </c>
      <c r="Q48">
        <v>0</v>
      </c>
      <c r="R48">
        <v>1.99924488944514</v>
      </c>
      <c r="S48">
        <v>1.998730649188514</v>
      </c>
      <c r="T48">
        <v>0</v>
      </c>
      <c r="U48">
        <v>63.850413099741189</v>
      </c>
      <c r="V48">
        <v>1.9998860230547548</v>
      </c>
      <c r="W48">
        <v>1.9988292962356788</v>
      </c>
      <c r="X48">
        <v>9.9957781264350238</v>
      </c>
      <c r="Y48">
        <v>0</v>
      </c>
      <c r="Z48">
        <v>0</v>
      </c>
      <c r="AA48">
        <v>13.086306758245618</v>
      </c>
      <c r="AB48">
        <v>0</v>
      </c>
      <c r="AC48">
        <v>0</v>
      </c>
      <c r="AD48">
        <v>11.22681</v>
      </c>
      <c r="AE48">
        <v>10.233600000000001</v>
      </c>
      <c r="AF48">
        <v>2.42</v>
      </c>
      <c r="AG48">
        <v>8.8141185599999989</v>
      </c>
      <c r="AH48">
        <v>0</v>
      </c>
      <c r="AI48">
        <v>0</v>
      </c>
      <c r="AJ48">
        <v>0</v>
      </c>
      <c r="AK48">
        <v>15.572000000000001</v>
      </c>
      <c r="AL48">
        <v>0</v>
      </c>
      <c r="AM48">
        <v>4.8491040000000005</v>
      </c>
      <c r="AN48">
        <v>0.99475999999999998</v>
      </c>
      <c r="AO48">
        <v>8.5689239999999991</v>
      </c>
      <c r="AP48">
        <v>3.1442125570498556</v>
      </c>
      <c r="AQ48">
        <v>0</v>
      </c>
      <c r="AR48">
        <v>14.564100000000005</v>
      </c>
      <c r="AS48">
        <v>10.02861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368.81803205788577</v>
      </c>
      <c r="DN48">
        <v>13.218960241511505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2.0717028219086768E-2</v>
      </c>
      <c r="L49">
        <v>104.38158262060279</v>
      </c>
      <c r="M49">
        <v>28.225624859265935</v>
      </c>
      <c r="N49">
        <v>36.246546961325976</v>
      </c>
      <c r="O49">
        <v>0</v>
      </c>
      <c r="P49">
        <v>31.636740331491712</v>
      </c>
      <c r="Q49">
        <v>0</v>
      </c>
      <c r="R49">
        <v>1.9989442816442813</v>
      </c>
      <c r="S49">
        <v>4.2454176329588007</v>
      </c>
      <c r="T49">
        <v>0</v>
      </c>
      <c r="U49">
        <v>63.850413099741189</v>
      </c>
      <c r="V49">
        <v>1.9978165745856353</v>
      </c>
      <c r="W49">
        <v>1.9994548486009964</v>
      </c>
      <c r="X49">
        <v>9.99525939177102</v>
      </c>
      <c r="Y49">
        <v>0</v>
      </c>
      <c r="Z49">
        <v>0</v>
      </c>
      <c r="AA49">
        <v>13.086306758245618</v>
      </c>
      <c r="AB49">
        <v>0</v>
      </c>
      <c r="AC49">
        <v>0</v>
      </c>
      <c r="AD49">
        <v>11.22681</v>
      </c>
      <c r="AE49">
        <v>10.233600000000001</v>
      </c>
      <c r="AF49">
        <v>2.42</v>
      </c>
      <c r="AG49">
        <v>8.8141185599999989</v>
      </c>
      <c r="AH49">
        <v>0</v>
      </c>
      <c r="AI49">
        <v>0</v>
      </c>
      <c r="AJ49">
        <v>0</v>
      </c>
      <c r="AK49">
        <v>15.572000000000001</v>
      </c>
      <c r="AL49">
        <v>0</v>
      </c>
      <c r="AM49">
        <v>4.8491040000000005</v>
      </c>
      <c r="AN49">
        <v>0.99475999999999998</v>
      </c>
      <c r="AO49">
        <v>8.5689239999999991</v>
      </c>
      <c r="AP49">
        <v>3.1442125570498556</v>
      </c>
      <c r="AQ49">
        <v>0</v>
      </c>
      <c r="AR49">
        <v>14.564100000000005</v>
      </c>
      <c r="AS49">
        <v>10.02861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374.67228625663694</v>
      </c>
      <c r="DN49">
        <v>13.428777248865936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2.0717028219086768E-2</v>
      </c>
      <c r="L50">
        <v>104.38158262060279</v>
      </c>
      <c r="M50">
        <v>28.225624859265935</v>
      </c>
      <c r="N50">
        <v>36.246546961325976</v>
      </c>
      <c r="O50">
        <v>0</v>
      </c>
      <c r="P50">
        <v>31.636740331491712</v>
      </c>
      <c r="Q50">
        <v>0</v>
      </c>
      <c r="R50">
        <v>1.9989442816442813</v>
      </c>
      <c r="S50">
        <v>4.2454176329588007</v>
      </c>
      <c r="T50">
        <v>0</v>
      </c>
      <c r="U50">
        <v>63.850413099741189</v>
      </c>
      <c r="V50">
        <v>1.9978165745856353</v>
      </c>
      <c r="W50">
        <v>1.9994548486009964</v>
      </c>
      <c r="X50">
        <v>9.99525939177102</v>
      </c>
      <c r="Y50">
        <v>0</v>
      </c>
      <c r="Z50">
        <v>0</v>
      </c>
      <c r="AA50">
        <v>13.086306758245618</v>
      </c>
      <c r="AB50">
        <v>0</v>
      </c>
      <c r="AC50">
        <v>0</v>
      </c>
      <c r="AD50">
        <v>11.22681</v>
      </c>
      <c r="AE50">
        <v>10.233600000000001</v>
      </c>
      <c r="AF50">
        <v>2.42</v>
      </c>
      <c r="AG50">
        <v>8.8141185599999989</v>
      </c>
      <c r="AH50">
        <v>0</v>
      </c>
      <c r="AI50">
        <v>0</v>
      </c>
      <c r="AJ50">
        <v>0</v>
      </c>
      <c r="AK50">
        <v>15.572000000000001</v>
      </c>
      <c r="AL50">
        <v>0</v>
      </c>
      <c r="AM50">
        <v>4.8491040000000005</v>
      </c>
      <c r="AN50">
        <v>0.99475999999999998</v>
      </c>
      <c r="AO50">
        <v>8.5689239999999991</v>
      </c>
      <c r="AP50">
        <v>3.1442125570498556</v>
      </c>
      <c r="AQ50">
        <v>0</v>
      </c>
      <c r="AR50">
        <v>14.564100000000005</v>
      </c>
      <c r="AS50">
        <v>10.02861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374.67228625663694</v>
      </c>
      <c r="DN50">
        <v>13.428777248865936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9.3226884557721143E-2</v>
      </c>
      <c r="L51">
        <v>104.38158262060279</v>
      </c>
      <c r="M51">
        <v>28.225624859265935</v>
      </c>
      <c r="N51">
        <v>36.246546961325976</v>
      </c>
      <c r="O51">
        <v>0</v>
      </c>
      <c r="P51">
        <v>31.636740331491712</v>
      </c>
      <c r="Q51">
        <v>0</v>
      </c>
      <c r="R51">
        <v>6.7547844026340522</v>
      </c>
      <c r="S51">
        <v>4.2454176329588007</v>
      </c>
      <c r="T51">
        <v>0</v>
      </c>
      <c r="U51">
        <v>63.850413099741189</v>
      </c>
      <c r="V51">
        <v>1.9978165745856353</v>
      </c>
      <c r="W51">
        <v>1.9986222222222223</v>
      </c>
      <c r="X51">
        <v>9.99525939177102</v>
      </c>
      <c r="Y51">
        <v>0</v>
      </c>
      <c r="Z51">
        <v>0</v>
      </c>
      <c r="AA51">
        <v>13.086306758245618</v>
      </c>
      <c r="AB51">
        <v>0</v>
      </c>
      <c r="AC51">
        <v>0</v>
      </c>
      <c r="AD51">
        <v>11.22681</v>
      </c>
      <c r="AE51">
        <v>10.233600000000001</v>
      </c>
      <c r="AF51">
        <v>2.42</v>
      </c>
      <c r="AG51">
        <v>8.8141185599999989</v>
      </c>
      <c r="AH51">
        <v>0</v>
      </c>
      <c r="AI51">
        <v>0</v>
      </c>
      <c r="AJ51">
        <v>0</v>
      </c>
      <c r="AK51">
        <v>15.572000000000001</v>
      </c>
      <c r="AL51">
        <v>0</v>
      </c>
      <c r="AM51">
        <v>4.8491040000000005</v>
      </c>
      <c r="AN51">
        <v>0.99475999999999998</v>
      </c>
      <c r="AO51">
        <v>8.5689239999999991</v>
      </c>
      <c r="AP51">
        <v>2.5153700456398842</v>
      </c>
      <c r="AQ51">
        <v>0</v>
      </c>
      <c r="AR51">
        <v>14.564100000000005</v>
      </c>
      <c r="AS51">
        <v>9.7859422772821905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378.49145223115198</v>
      </c>
      <c r="DN51">
        <v>13.565618391172672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5.17931585670647E-2</v>
      </c>
      <c r="L52">
        <v>104.38158262060279</v>
      </c>
      <c r="M52">
        <v>28.225624859265935</v>
      </c>
      <c r="N52">
        <v>36.246546961325976</v>
      </c>
      <c r="O52">
        <v>0</v>
      </c>
      <c r="P52">
        <v>31.636740331491712</v>
      </c>
      <c r="Q52">
        <v>0</v>
      </c>
      <c r="R52">
        <v>6.7547844026340522</v>
      </c>
      <c r="S52">
        <v>4.2454176329588007</v>
      </c>
      <c r="T52">
        <v>0</v>
      </c>
      <c r="U52">
        <v>63.850413099741189</v>
      </c>
      <c r="V52">
        <v>1.9978165745856353</v>
      </c>
      <c r="W52">
        <v>1.9986222222222223</v>
      </c>
      <c r="X52">
        <v>9.99525939177102</v>
      </c>
      <c r="Y52">
        <v>0</v>
      </c>
      <c r="Z52">
        <v>0</v>
      </c>
      <c r="AA52">
        <v>13.086306758245618</v>
      </c>
      <c r="AB52">
        <v>0</v>
      </c>
      <c r="AC52">
        <v>0</v>
      </c>
      <c r="AD52">
        <v>11.22681</v>
      </c>
      <c r="AE52">
        <v>10.233600000000001</v>
      </c>
      <c r="AF52">
        <v>2.42</v>
      </c>
      <c r="AG52">
        <v>8.8141185599999989</v>
      </c>
      <c r="AH52">
        <v>0</v>
      </c>
      <c r="AI52">
        <v>0</v>
      </c>
      <c r="AJ52">
        <v>0</v>
      </c>
      <c r="AK52">
        <v>15.572000000000001</v>
      </c>
      <c r="AL52">
        <v>0</v>
      </c>
      <c r="AM52">
        <v>4.8491040000000005</v>
      </c>
      <c r="AN52">
        <v>0.99475999999999998</v>
      </c>
      <c r="AO52">
        <v>8.5689239999999991</v>
      </c>
      <c r="AP52">
        <v>2.5153700456398842</v>
      </c>
      <c r="AQ52">
        <v>0</v>
      </c>
      <c r="AR52">
        <v>14.564100000000005</v>
      </c>
      <c r="AS52">
        <v>9.7859422772821905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378.45145211201492</v>
      </c>
      <c r="DN52">
        <v>13.564184784319059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9.3226884557721143E-2</v>
      </c>
      <c r="L53">
        <v>104.38158262060279</v>
      </c>
      <c r="M53">
        <v>28.225624859265935</v>
      </c>
      <c r="N53">
        <v>36.240910243407711</v>
      </c>
      <c r="O53">
        <v>0</v>
      </c>
      <c r="P53">
        <v>31.644288595176455</v>
      </c>
      <c r="Q53">
        <v>0</v>
      </c>
      <c r="R53">
        <v>6.7547844026340522</v>
      </c>
      <c r="S53">
        <v>4.2454176329588007</v>
      </c>
      <c r="T53">
        <v>0</v>
      </c>
      <c r="U53">
        <v>63.850413099741189</v>
      </c>
      <c r="V53">
        <v>1.9978165745856353</v>
      </c>
      <c r="W53">
        <v>1.9986222222222223</v>
      </c>
      <c r="X53">
        <v>9.99525939177102</v>
      </c>
      <c r="Y53">
        <v>0</v>
      </c>
      <c r="Z53">
        <v>0</v>
      </c>
      <c r="AA53">
        <v>13.086306758245618</v>
      </c>
      <c r="AB53">
        <v>0</v>
      </c>
      <c r="AC53">
        <v>0</v>
      </c>
      <c r="AD53">
        <v>11.22681</v>
      </c>
      <c r="AE53">
        <v>10.233600000000001</v>
      </c>
      <c r="AF53">
        <v>2.42</v>
      </c>
      <c r="AG53">
        <v>8.8141185599999989</v>
      </c>
      <c r="AH53">
        <v>0</v>
      </c>
      <c r="AI53">
        <v>0</v>
      </c>
      <c r="AJ53">
        <v>0</v>
      </c>
      <c r="AK53">
        <v>15.572000000000001</v>
      </c>
      <c r="AL53">
        <v>0</v>
      </c>
      <c r="AM53">
        <v>4.8491040000000005</v>
      </c>
      <c r="AN53">
        <v>0.99475999999999998</v>
      </c>
      <c r="AO53">
        <v>8.5689239999999991</v>
      </c>
      <c r="AP53">
        <v>2.5153700456398842</v>
      </c>
      <c r="AQ53">
        <v>0</v>
      </c>
      <c r="AR53">
        <v>14.564100000000005</v>
      </c>
      <c r="AS53">
        <v>9.7859422772821905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378.4932978372442</v>
      </c>
      <c r="DN53">
        <v>13.565684330846944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5.17931585670647E-2</v>
      </c>
      <c r="L54">
        <v>104.38158262060279</v>
      </c>
      <c r="M54">
        <v>28.225624859265935</v>
      </c>
      <c r="N54">
        <v>36.240910243407711</v>
      </c>
      <c r="O54">
        <v>0</v>
      </c>
      <c r="P54">
        <v>31.644288595176455</v>
      </c>
      <c r="Q54">
        <v>0</v>
      </c>
      <c r="R54">
        <v>6.7547844026340522</v>
      </c>
      <c r="S54">
        <v>4.2454176329588007</v>
      </c>
      <c r="T54">
        <v>0</v>
      </c>
      <c r="U54">
        <v>63.850413099741189</v>
      </c>
      <c r="V54">
        <v>2</v>
      </c>
      <c r="W54">
        <v>1.9986222222222223</v>
      </c>
      <c r="X54">
        <v>9.9969036998163201</v>
      </c>
      <c r="Y54">
        <v>0</v>
      </c>
      <c r="Z54">
        <v>0</v>
      </c>
      <c r="AA54">
        <v>13.086306758245618</v>
      </c>
      <c r="AB54">
        <v>0</v>
      </c>
      <c r="AC54">
        <v>0</v>
      </c>
      <c r="AD54">
        <v>11.22681</v>
      </c>
      <c r="AE54">
        <v>10.233600000000001</v>
      </c>
      <c r="AF54">
        <v>2.42</v>
      </c>
      <c r="AG54">
        <v>8.8141185599999989</v>
      </c>
      <c r="AH54">
        <v>0</v>
      </c>
      <c r="AI54">
        <v>0</v>
      </c>
      <c r="AJ54">
        <v>0</v>
      </c>
      <c r="AK54">
        <v>15.572000000000001</v>
      </c>
      <c r="AL54">
        <v>0</v>
      </c>
      <c r="AM54">
        <v>4.8491040000000005</v>
      </c>
      <c r="AN54">
        <v>0.99475999999999998</v>
      </c>
      <c r="AO54">
        <v>8.5689239999999991</v>
      </c>
      <c r="AP54">
        <v>2.5153700456398842</v>
      </c>
      <c r="AQ54">
        <v>0</v>
      </c>
      <c r="AR54">
        <v>14.564100000000005</v>
      </c>
      <c r="AS54">
        <v>9.7859422772821905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378.45699294801119</v>
      </c>
      <c r="DN54">
        <v>13.564383227548932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9.3226884557721143E-2</v>
      </c>
      <c r="L55">
        <v>104.38158262060279</v>
      </c>
      <c r="M55">
        <v>28.225624859265935</v>
      </c>
      <c r="N55">
        <v>36.240910243407711</v>
      </c>
      <c r="O55">
        <v>0</v>
      </c>
      <c r="P55">
        <v>31.644288595176455</v>
      </c>
      <c r="Q55">
        <v>0</v>
      </c>
      <c r="R55">
        <v>6.7547844026340522</v>
      </c>
      <c r="S55">
        <v>4.2454176329588007</v>
      </c>
      <c r="T55">
        <v>0</v>
      </c>
      <c r="U55">
        <v>63.850413099741189</v>
      </c>
      <c r="V55">
        <v>2</v>
      </c>
      <c r="W55">
        <v>1.9986222222222223</v>
      </c>
      <c r="X55">
        <v>9.9969036998163201</v>
      </c>
      <c r="Y55">
        <v>0</v>
      </c>
      <c r="Z55">
        <v>0</v>
      </c>
      <c r="AA55">
        <v>13.086306758245618</v>
      </c>
      <c r="AB55">
        <v>0</v>
      </c>
      <c r="AC55">
        <v>0</v>
      </c>
      <c r="AD55">
        <v>11.22681</v>
      </c>
      <c r="AE55">
        <v>0</v>
      </c>
      <c r="AF55">
        <v>2.42</v>
      </c>
      <c r="AG55">
        <v>8.8141185599999989</v>
      </c>
      <c r="AH55">
        <v>0</v>
      </c>
      <c r="AI55">
        <v>0</v>
      </c>
      <c r="AJ55">
        <v>0</v>
      </c>
      <c r="AK55">
        <v>15.572000000000001</v>
      </c>
      <c r="AL55">
        <v>0</v>
      </c>
      <c r="AM55">
        <v>4.8491040000000005</v>
      </c>
      <c r="AN55">
        <v>0.99475999999999998</v>
      </c>
      <c r="AO55">
        <v>8.5689239999999991</v>
      </c>
      <c r="AP55">
        <v>2.9083966152711165</v>
      </c>
      <c r="AQ55">
        <v>0</v>
      </c>
      <c r="AR55">
        <v>14.564100000000005</v>
      </c>
      <c r="AS55">
        <v>9.7859422772821905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368.99688071203383</v>
      </c>
      <c r="DN55">
        <v>13.225355759148169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5.17931585670647E-2</v>
      </c>
      <c r="L56">
        <v>104.38158262060279</v>
      </c>
      <c r="M56">
        <v>28.225624859265935</v>
      </c>
      <c r="N56">
        <v>36.240910243407711</v>
      </c>
      <c r="O56">
        <v>0</v>
      </c>
      <c r="P56">
        <v>31.644288595176455</v>
      </c>
      <c r="Q56">
        <v>0</v>
      </c>
      <c r="R56">
        <v>6.7547844026340522</v>
      </c>
      <c r="S56">
        <v>4.2454176329588007</v>
      </c>
      <c r="T56">
        <v>0</v>
      </c>
      <c r="U56">
        <v>63.850413099741189</v>
      </c>
      <c r="V56">
        <v>2</v>
      </c>
      <c r="W56">
        <v>1.9986222222222223</v>
      </c>
      <c r="X56">
        <v>9.9969036998163201</v>
      </c>
      <c r="Y56">
        <v>0</v>
      </c>
      <c r="Z56">
        <v>0</v>
      </c>
      <c r="AA56">
        <v>13.086306758245618</v>
      </c>
      <c r="AB56">
        <v>0</v>
      </c>
      <c r="AC56">
        <v>0</v>
      </c>
      <c r="AD56">
        <v>11.22681</v>
      </c>
      <c r="AE56">
        <v>0</v>
      </c>
      <c r="AF56">
        <v>2.42</v>
      </c>
      <c r="AG56">
        <v>8.8141185599999989</v>
      </c>
      <c r="AH56">
        <v>0</v>
      </c>
      <c r="AI56">
        <v>0</v>
      </c>
      <c r="AJ56">
        <v>0</v>
      </c>
      <c r="AK56">
        <v>15.572000000000001</v>
      </c>
      <c r="AL56">
        <v>0</v>
      </c>
      <c r="AM56">
        <v>4.8491040000000005</v>
      </c>
      <c r="AN56">
        <v>0.99475999999999998</v>
      </c>
      <c r="AO56">
        <v>8.5689239999999991</v>
      </c>
      <c r="AP56">
        <v>2.9083966152711165</v>
      </c>
      <c r="AQ56">
        <v>0</v>
      </c>
      <c r="AR56">
        <v>14.564100000000005</v>
      </c>
      <c r="AS56">
        <v>9.7859422772821905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368.95688059289677</v>
      </c>
      <c r="DN56">
        <v>13.223922152294556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9.3226884557721143E-2</v>
      </c>
      <c r="L57">
        <v>104.38158262060279</v>
      </c>
      <c r="M57">
        <v>28.225624859265935</v>
      </c>
      <c r="N57">
        <v>36.240910243407711</v>
      </c>
      <c r="O57">
        <v>0</v>
      </c>
      <c r="P57">
        <v>31.679679803761243</v>
      </c>
      <c r="Q57">
        <v>0</v>
      </c>
      <c r="R57">
        <v>6.7547844026340522</v>
      </c>
      <c r="S57">
        <v>4.2454176329588007</v>
      </c>
      <c r="T57">
        <v>0</v>
      </c>
      <c r="U57">
        <v>63.850413099741189</v>
      </c>
      <c r="V57">
        <v>1.9978165745856353</v>
      </c>
      <c r="W57">
        <v>1.9986222222222223</v>
      </c>
      <c r="X57">
        <v>9.99525939177102</v>
      </c>
      <c r="Y57">
        <v>0</v>
      </c>
      <c r="Z57">
        <v>0</v>
      </c>
      <c r="AA57">
        <v>13.086306758245618</v>
      </c>
      <c r="AB57">
        <v>0</v>
      </c>
      <c r="AC57">
        <v>0</v>
      </c>
      <c r="AD57">
        <v>11.22681</v>
      </c>
      <c r="AE57">
        <v>0</v>
      </c>
      <c r="AF57">
        <v>2.42</v>
      </c>
      <c r="AG57">
        <v>8.8141185599999989</v>
      </c>
      <c r="AH57">
        <v>0</v>
      </c>
      <c r="AI57">
        <v>0</v>
      </c>
      <c r="AJ57">
        <v>0</v>
      </c>
      <c r="AK57">
        <v>15.572000000000001</v>
      </c>
      <c r="AL57">
        <v>0</v>
      </c>
      <c r="AM57">
        <v>4.8491040000000005</v>
      </c>
      <c r="AN57">
        <v>0.99475999999999998</v>
      </c>
      <c r="AO57">
        <v>8.5689239999999991</v>
      </c>
      <c r="AP57">
        <v>2.9083966152711165</v>
      </c>
      <c r="AQ57">
        <v>0</v>
      </c>
      <c r="AR57">
        <v>14.564100000000005</v>
      </c>
      <c r="AS57">
        <v>9.7859422772821905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369.02735215512098</v>
      </c>
      <c r="DN57">
        <v>13.226447791186132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5.17931585670647E-2</v>
      </c>
      <c r="L58">
        <v>104.38158262060279</v>
      </c>
      <c r="M58">
        <v>28.225624859265935</v>
      </c>
      <c r="N58">
        <v>36.240910243407711</v>
      </c>
      <c r="O58">
        <v>0</v>
      </c>
      <c r="P58">
        <v>31.679679803761243</v>
      </c>
      <c r="Q58">
        <v>0</v>
      </c>
      <c r="R58">
        <v>6.7547844026340522</v>
      </c>
      <c r="S58">
        <v>4.2454176329588007</v>
      </c>
      <c r="T58">
        <v>0</v>
      </c>
      <c r="U58">
        <v>63.850413099741189</v>
      </c>
      <c r="V58">
        <v>1.9978165745856353</v>
      </c>
      <c r="W58">
        <v>1.9986222222222223</v>
      </c>
      <c r="X58">
        <v>9.99525939177102</v>
      </c>
      <c r="Y58">
        <v>0</v>
      </c>
      <c r="Z58">
        <v>0</v>
      </c>
      <c r="AA58">
        <v>13.086306758245618</v>
      </c>
      <c r="AB58">
        <v>0</v>
      </c>
      <c r="AC58">
        <v>0</v>
      </c>
      <c r="AD58">
        <v>11.22681</v>
      </c>
      <c r="AE58">
        <v>0</v>
      </c>
      <c r="AF58">
        <v>2.42</v>
      </c>
      <c r="AG58">
        <v>8.8141185599999989</v>
      </c>
      <c r="AH58">
        <v>0</v>
      </c>
      <c r="AI58">
        <v>0</v>
      </c>
      <c r="AJ58">
        <v>0</v>
      </c>
      <c r="AK58">
        <v>15.572000000000001</v>
      </c>
      <c r="AL58">
        <v>0</v>
      </c>
      <c r="AM58">
        <v>4.8491040000000005</v>
      </c>
      <c r="AN58">
        <v>0.99475999999999998</v>
      </c>
      <c r="AO58">
        <v>8.5689239999999991</v>
      </c>
      <c r="AP58">
        <v>2.9083966152711165</v>
      </c>
      <c r="AQ58">
        <v>0</v>
      </c>
      <c r="AR58">
        <v>14.564100000000005</v>
      </c>
      <c r="AS58">
        <v>9.7859422772821905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368.98735203598397</v>
      </c>
      <c r="DN58">
        <v>13.225014184332519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9.3226884557721143E-2</v>
      </c>
      <c r="L59">
        <v>104.38158262060279</v>
      </c>
      <c r="M59">
        <v>28.225624859265935</v>
      </c>
      <c r="N59">
        <v>36.240910243407711</v>
      </c>
      <c r="O59">
        <v>0</v>
      </c>
      <c r="P59">
        <v>31.679679803761243</v>
      </c>
      <c r="Q59">
        <v>0</v>
      </c>
      <c r="R59">
        <v>6.7547844026340522</v>
      </c>
      <c r="S59">
        <v>4.2454176329588007</v>
      </c>
      <c r="T59">
        <v>0</v>
      </c>
      <c r="U59">
        <v>63.850413099741189</v>
      </c>
      <c r="V59">
        <v>1.9978165745856353</v>
      </c>
      <c r="W59">
        <v>1.9986222222222223</v>
      </c>
      <c r="X59">
        <v>9.99525939177102</v>
      </c>
      <c r="Y59">
        <v>0</v>
      </c>
      <c r="Z59">
        <v>0</v>
      </c>
      <c r="AA59">
        <v>13.086306758245618</v>
      </c>
      <c r="AB59">
        <v>0</v>
      </c>
      <c r="AC59">
        <v>0</v>
      </c>
      <c r="AD59">
        <v>11.22681</v>
      </c>
      <c r="AE59">
        <v>0</v>
      </c>
      <c r="AF59">
        <v>2.42</v>
      </c>
      <c r="AG59">
        <v>8.8141185599999989</v>
      </c>
      <c r="AH59">
        <v>0</v>
      </c>
      <c r="AI59">
        <v>0</v>
      </c>
      <c r="AJ59">
        <v>0</v>
      </c>
      <c r="AK59">
        <v>15.572000000000001</v>
      </c>
      <c r="AL59">
        <v>0</v>
      </c>
      <c r="AM59">
        <v>4.8491040000000005</v>
      </c>
      <c r="AN59">
        <v>0.99475999999999998</v>
      </c>
      <c r="AO59">
        <v>8.5689239999999991</v>
      </c>
      <c r="AP59">
        <v>2.9083966152711165</v>
      </c>
      <c r="AQ59">
        <v>0</v>
      </c>
      <c r="AR59">
        <v>14.564100000000005</v>
      </c>
      <c r="AS59">
        <v>9.7859422772821905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369.02735215512098</v>
      </c>
      <c r="DN59">
        <v>13.226447791186132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5.17931585670647E-2</v>
      </c>
      <c r="L60">
        <v>104.38158262060279</v>
      </c>
      <c r="M60">
        <v>28.225624859265935</v>
      </c>
      <c r="N60">
        <v>36.240910243407711</v>
      </c>
      <c r="O60">
        <v>0</v>
      </c>
      <c r="P60">
        <v>31.679679803761243</v>
      </c>
      <c r="Q60">
        <v>0</v>
      </c>
      <c r="R60">
        <v>6.7547844026340522</v>
      </c>
      <c r="S60">
        <v>4.2454176329588007</v>
      </c>
      <c r="T60">
        <v>0</v>
      </c>
      <c r="U60">
        <v>63.850413099741189</v>
      </c>
      <c r="V60">
        <v>1.9978165745856353</v>
      </c>
      <c r="W60">
        <v>1.9986222222222223</v>
      </c>
      <c r="X60">
        <v>9.99525939177102</v>
      </c>
      <c r="Y60">
        <v>0</v>
      </c>
      <c r="Z60">
        <v>0</v>
      </c>
      <c r="AA60">
        <v>13.086306758245618</v>
      </c>
      <c r="AB60">
        <v>0</v>
      </c>
      <c r="AC60">
        <v>0</v>
      </c>
      <c r="AD60">
        <v>11.22681</v>
      </c>
      <c r="AE60">
        <v>0</v>
      </c>
      <c r="AF60">
        <v>2.42</v>
      </c>
      <c r="AG60">
        <v>8.8141185599999989</v>
      </c>
      <c r="AH60">
        <v>0</v>
      </c>
      <c r="AI60">
        <v>0</v>
      </c>
      <c r="AJ60">
        <v>0</v>
      </c>
      <c r="AK60">
        <v>15.572000000000001</v>
      </c>
      <c r="AL60">
        <v>0</v>
      </c>
      <c r="AM60">
        <v>4.8491040000000005</v>
      </c>
      <c r="AN60">
        <v>0.99475999999999998</v>
      </c>
      <c r="AO60">
        <v>8.5689239999999991</v>
      </c>
      <c r="AP60">
        <v>2.9083966152711165</v>
      </c>
      <c r="AQ60">
        <v>0</v>
      </c>
      <c r="AR60">
        <v>14.564100000000005</v>
      </c>
      <c r="AS60">
        <v>9.7859422772821905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368.98735203598397</v>
      </c>
      <c r="DN60">
        <v>13.225014184332519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9.3226884557721143E-2</v>
      </c>
      <c r="L61">
        <v>104.38158262060279</v>
      </c>
      <c r="M61">
        <v>28.225624859265935</v>
      </c>
      <c r="N61">
        <v>36.240910243407711</v>
      </c>
      <c r="O61">
        <v>0</v>
      </c>
      <c r="P61">
        <v>31.752249999999997</v>
      </c>
      <c r="Q61">
        <v>0</v>
      </c>
      <c r="R61">
        <v>6.9205904639412017</v>
      </c>
      <c r="S61">
        <v>4.2454176329588007</v>
      </c>
      <c r="T61">
        <v>0</v>
      </c>
      <c r="U61">
        <v>63.850413099741189</v>
      </c>
      <c r="V61">
        <v>1.9978165745856353</v>
      </c>
      <c r="W61">
        <v>1.9996750902527078</v>
      </c>
      <c r="X61">
        <v>41.83872954708108</v>
      </c>
      <c r="Y61">
        <v>0</v>
      </c>
      <c r="Z61">
        <v>0</v>
      </c>
      <c r="AA61">
        <v>13.086306758245618</v>
      </c>
      <c r="AB61">
        <v>0</v>
      </c>
      <c r="AC61">
        <v>0</v>
      </c>
      <c r="AD61">
        <v>11.22681</v>
      </c>
      <c r="AE61">
        <v>0</v>
      </c>
      <c r="AF61">
        <v>2.42</v>
      </c>
      <c r="AG61">
        <v>8.8141185599999989</v>
      </c>
      <c r="AH61">
        <v>0</v>
      </c>
      <c r="AI61">
        <v>0</v>
      </c>
      <c r="AJ61">
        <v>0</v>
      </c>
      <c r="AK61">
        <v>15.572000000000001</v>
      </c>
      <c r="AL61">
        <v>0</v>
      </c>
      <c r="AM61">
        <v>4.8491040000000005</v>
      </c>
      <c r="AN61">
        <v>0.99475999999999998</v>
      </c>
      <c r="AO61">
        <v>8.5689239999999991</v>
      </c>
      <c r="AP61">
        <v>1.3362903367461889</v>
      </c>
      <c r="AQ61">
        <v>0</v>
      </c>
      <c r="AR61">
        <v>14.564100000000005</v>
      </c>
      <c r="AS61">
        <v>9.7859422772821905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398.48256358479568</v>
      </c>
      <c r="DN61">
        <v>14.282029363873011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6.2151435521492826E-2</v>
      </c>
      <c r="L62">
        <v>104.38158262060279</v>
      </c>
      <c r="M62">
        <v>28.225624859265935</v>
      </c>
      <c r="N62">
        <v>36.240910243407711</v>
      </c>
      <c r="O62">
        <v>0</v>
      </c>
      <c r="P62">
        <v>31.752249999999997</v>
      </c>
      <c r="Q62">
        <v>0</v>
      </c>
      <c r="R62">
        <v>6.9205904639412017</v>
      </c>
      <c r="S62">
        <v>4.2454176329588007</v>
      </c>
      <c r="T62">
        <v>0</v>
      </c>
      <c r="U62">
        <v>63.850413099741189</v>
      </c>
      <c r="V62">
        <v>3.8427941176470584</v>
      </c>
      <c r="W62">
        <v>1.9996750902527078</v>
      </c>
      <c r="X62">
        <v>41.83872954708108</v>
      </c>
      <c r="Y62">
        <v>0</v>
      </c>
      <c r="Z62">
        <v>0</v>
      </c>
      <c r="AA62">
        <v>13.086306758245618</v>
      </c>
      <c r="AB62">
        <v>0</v>
      </c>
      <c r="AC62">
        <v>0</v>
      </c>
      <c r="AD62">
        <v>11.22681</v>
      </c>
      <c r="AE62">
        <v>0</v>
      </c>
      <c r="AF62">
        <v>2.42</v>
      </c>
      <c r="AG62">
        <v>8.8141185599999989</v>
      </c>
      <c r="AH62">
        <v>0</v>
      </c>
      <c r="AI62">
        <v>0</v>
      </c>
      <c r="AJ62">
        <v>0</v>
      </c>
      <c r="AK62">
        <v>15.572000000000001</v>
      </c>
      <c r="AL62">
        <v>0</v>
      </c>
      <c r="AM62">
        <v>4.8491040000000005</v>
      </c>
      <c r="AN62">
        <v>0.99475999999999998</v>
      </c>
      <c r="AO62">
        <v>8.5689239999999991</v>
      </c>
      <c r="AP62">
        <v>1.3362903367461889</v>
      </c>
      <c r="AQ62">
        <v>0</v>
      </c>
      <c r="AR62">
        <v>14.564100000000005</v>
      </c>
      <c r="AS62">
        <v>9.7859422772821905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400.23370480839014</v>
      </c>
      <c r="DN62">
        <v>14.34479023430373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0.10358483620210994</v>
      </c>
      <c r="L63">
        <v>104.38158262060279</v>
      </c>
      <c r="M63">
        <v>28.225624859265935</v>
      </c>
      <c r="N63">
        <v>36.240910243407711</v>
      </c>
      <c r="O63">
        <v>0</v>
      </c>
      <c r="P63">
        <v>31.75291616566566</v>
      </c>
      <c r="Q63">
        <v>0</v>
      </c>
      <c r="R63">
        <v>1.9989442816442813</v>
      </c>
      <c r="S63">
        <v>4.2454176329588007</v>
      </c>
      <c r="T63">
        <v>0</v>
      </c>
      <c r="U63">
        <v>63.850413099741189</v>
      </c>
      <c r="V63">
        <v>3.8427941176470584</v>
      </c>
      <c r="W63">
        <v>1.9994548486009964</v>
      </c>
      <c r="X63">
        <v>41.83872954708108</v>
      </c>
      <c r="Y63">
        <v>0</v>
      </c>
      <c r="Z63">
        <v>0</v>
      </c>
      <c r="AA63">
        <v>13.086306758245618</v>
      </c>
      <c r="AB63">
        <v>0</v>
      </c>
      <c r="AC63">
        <v>0</v>
      </c>
      <c r="AD63">
        <v>11.22681</v>
      </c>
      <c r="AE63">
        <v>0</v>
      </c>
      <c r="AF63">
        <v>2.42</v>
      </c>
      <c r="AG63">
        <v>8.8141185599999989</v>
      </c>
      <c r="AH63">
        <v>0</v>
      </c>
      <c r="AI63">
        <v>0</v>
      </c>
      <c r="AJ63">
        <v>0</v>
      </c>
      <c r="AK63">
        <v>15.572000000000001</v>
      </c>
      <c r="AL63">
        <v>0</v>
      </c>
      <c r="AM63">
        <v>4.8491040000000005</v>
      </c>
      <c r="AN63">
        <v>0.99475999999999998</v>
      </c>
      <c r="AO63">
        <v>8.5689239999999991</v>
      </c>
      <c r="AP63">
        <v>1.3362903367461889</v>
      </c>
      <c r="AQ63">
        <v>0</v>
      </c>
      <c r="AR63">
        <v>14.564100000000005</v>
      </c>
      <c r="AS63">
        <v>9.7859422772821905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395.52277788927307</v>
      </c>
      <c r="DN63">
        <v>14.175950295818399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6.2151435521492826E-2</v>
      </c>
      <c r="L64">
        <v>104.38158262060279</v>
      </c>
      <c r="M64">
        <v>28.225624859265935</v>
      </c>
      <c r="N64">
        <v>36.240910243407711</v>
      </c>
      <c r="O64">
        <v>0</v>
      </c>
      <c r="P64">
        <v>31.751326193574215</v>
      </c>
      <c r="Q64">
        <v>0</v>
      </c>
      <c r="R64">
        <v>1.9992786494136674</v>
      </c>
      <c r="S64">
        <v>4.2454176329588007</v>
      </c>
      <c r="T64">
        <v>0</v>
      </c>
      <c r="U64">
        <v>63.850413099741189</v>
      </c>
      <c r="V64">
        <v>3.8427941176470584</v>
      </c>
      <c r="W64">
        <v>1.9994548486009964</v>
      </c>
      <c r="X64">
        <v>41.83872954708108</v>
      </c>
      <c r="Y64">
        <v>0</v>
      </c>
      <c r="Z64">
        <v>0</v>
      </c>
      <c r="AA64">
        <v>13.086306758245618</v>
      </c>
      <c r="AB64">
        <v>0</v>
      </c>
      <c r="AC64">
        <v>0</v>
      </c>
      <c r="AD64">
        <v>11.22681</v>
      </c>
      <c r="AE64">
        <v>0</v>
      </c>
      <c r="AF64">
        <v>2.42</v>
      </c>
      <c r="AG64">
        <v>8.8141185599999989</v>
      </c>
      <c r="AH64">
        <v>0</v>
      </c>
      <c r="AI64">
        <v>0</v>
      </c>
      <c r="AJ64">
        <v>0</v>
      </c>
      <c r="AK64">
        <v>15.572000000000001</v>
      </c>
      <c r="AL64">
        <v>0</v>
      </c>
      <c r="AM64">
        <v>4.8491040000000005</v>
      </c>
      <c r="AN64">
        <v>0.99475999999999998</v>
      </c>
      <c r="AO64">
        <v>8.5689239999999991</v>
      </c>
      <c r="AP64">
        <v>0.94326376711495641</v>
      </c>
      <c r="AQ64">
        <v>0</v>
      </c>
      <c r="AR64">
        <v>14.564100000000005</v>
      </c>
      <c r="AS64">
        <v>9.7859422772821905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395.10216124535185</v>
      </c>
      <c r="DN64">
        <v>14.160851365105721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0.1139394260729554</v>
      </c>
      <c r="L65">
        <v>104.38158262060279</v>
      </c>
      <c r="M65">
        <v>28.225624859265935</v>
      </c>
      <c r="N65">
        <v>36.240910243407711</v>
      </c>
      <c r="O65">
        <v>0</v>
      </c>
      <c r="P65">
        <v>31.751326193574215</v>
      </c>
      <c r="Q65">
        <v>0</v>
      </c>
      <c r="R65">
        <v>1.9992786494136674</v>
      </c>
      <c r="S65">
        <v>4.2454176329588007</v>
      </c>
      <c r="T65">
        <v>0</v>
      </c>
      <c r="U65">
        <v>63.850413099741189</v>
      </c>
      <c r="V65">
        <v>3.8427941176470584</v>
      </c>
      <c r="W65">
        <v>1.9994548486009964</v>
      </c>
      <c r="X65">
        <v>41.83872954708108</v>
      </c>
      <c r="Y65">
        <v>0</v>
      </c>
      <c r="Z65">
        <v>0</v>
      </c>
      <c r="AA65">
        <v>13.086306758245618</v>
      </c>
      <c r="AB65">
        <v>0</v>
      </c>
      <c r="AC65">
        <v>0</v>
      </c>
      <c r="AD65">
        <v>11.22681</v>
      </c>
      <c r="AE65">
        <v>0</v>
      </c>
      <c r="AF65">
        <v>2.42</v>
      </c>
      <c r="AG65">
        <v>8.8141185599999989</v>
      </c>
      <c r="AH65">
        <v>0</v>
      </c>
      <c r="AI65">
        <v>0</v>
      </c>
      <c r="AJ65">
        <v>0</v>
      </c>
      <c r="AK65">
        <v>15.572000000000001</v>
      </c>
      <c r="AL65">
        <v>0</v>
      </c>
      <c r="AM65">
        <v>4.8491040000000005</v>
      </c>
      <c r="AN65">
        <v>0.99475999999999998</v>
      </c>
      <c r="AO65">
        <v>8.5689239999999991</v>
      </c>
      <c r="AP65">
        <v>2.9083966152711165</v>
      </c>
      <c r="AQ65">
        <v>0</v>
      </c>
      <c r="AR65">
        <v>14.564100000000005</v>
      </c>
      <c r="AS65">
        <v>9.7859422772821905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397.04918156881956</v>
      </c>
      <c r="DN65">
        <v>14.230751880345633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7.2507529682901098E-2</v>
      </c>
      <c r="L66">
        <v>104.38158262060279</v>
      </c>
      <c r="M66">
        <v>28.225624859265935</v>
      </c>
      <c r="N66">
        <v>36.240910243407711</v>
      </c>
      <c r="O66">
        <v>0</v>
      </c>
      <c r="P66">
        <v>31.751326193574215</v>
      </c>
      <c r="Q66">
        <v>0</v>
      </c>
      <c r="R66">
        <v>1.9992786494136674</v>
      </c>
      <c r="S66">
        <v>4.2454176329588007</v>
      </c>
      <c r="T66">
        <v>0</v>
      </c>
      <c r="U66">
        <v>63.850413099741189</v>
      </c>
      <c r="V66">
        <v>3.8427941176470584</v>
      </c>
      <c r="W66">
        <v>1.9994548486009964</v>
      </c>
      <c r="X66">
        <v>41.83872954708108</v>
      </c>
      <c r="Y66">
        <v>0</v>
      </c>
      <c r="Z66">
        <v>0</v>
      </c>
      <c r="AA66">
        <v>13.086306758245618</v>
      </c>
      <c r="AB66">
        <v>0</v>
      </c>
      <c r="AC66">
        <v>0</v>
      </c>
      <c r="AD66">
        <v>11.22681</v>
      </c>
      <c r="AE66">
        <v>0</v>
      </c>
      <c r="AF66">
        <v>2.42</v>
      </c>
      <c r="AG66">
        <v>8.8141185599999989</v>
      </c>
      <c r="AH66">
        <v>0</v>
      </c>
      <c r="AI66">
        <v>0</v>
      </c>
      <c r="AJ66">
        <v>0</v>
      </c>
      <c r="AK66">
        <v>15.572000000000001</v>
      </c>
      <c r="AL66">
        <v>0</v>
      </c>
      <c r="AM66">
        <v>4.8491040000000005</v>
      </c>
      <c r="AN66">
        <v>0.99475999999999998</v>
      </c>
      <c r="AO66">
        <v>8.5689239999999991</v>
      </c>
      <c r="AP66">
        <v>2.9083966152711165</v>
      </c>
      <c r="AQ66">
        <v>0</v>
      </c>
      <c r="AR66">
        <v>14.564100000000005</v>
      </c>
      <c r="AS66">
        <v>9.7859422772821905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397.00918321587289</v>
      </c>
      <c r="DN66">
        <v>14.229318336902278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0.1139394260729554</v>
      </c>
      <c r="L67">
        <v>104.38158262060279</v>
      </c>
      <c r="M67">
        <v>28.225624859265935</v>
      </c>
      <c r="N67">
        <v>36.246546961325976</v>
      </c>
      <c r="O67">
        <v>0</v>
      </c>
      <c r="P67">
        <v>31.751326193574215</v>
      </c>
      <c r="Q67">
        <v>0</v>
      </c>
      <c r="R67">
        <v>1.9992786494136674</v>
      </c>
      <c r="S67">
        <v>4.2454176329588007</v>
      </c>
      <c r="T67">
        <v>0</v>
      </c>
      <c r="U67">
        <v>63.850413099741189</v>
      </c>
      <c r="V67">
        <v>3.8427941176470584</v>
      </c>
      <c r="W67">
        <v>1.9994548486009964</v>
      </c>
      <c r="X67">
        <v>41.83872954708108</v>
      </c>
      <c r="Y67">
        <v>0</v>
      </c>
      <c r="Z67">
        <v>0</v>
      </c>
      <c r="AA67">
        <v>13.086306758245618</v>
      </c>
      <c r="AB67">
        <v>0</v>
      </c>
      <c r="AC67">
        <v>0</v>
      </c>
      <c r="AD67">
        <v>11.22681</v>
      </c>
      <c r="AE67">
        <v>0</v>
      </c>
      <c r="AF67">
        <v>2.42</v>
      </c>
      <c r="AG67">
        <v>8.8141185599999989</v>
      </c>
      <c r="AH67">
        <v>0</v>
      </c>
      <c r="AI67">
        <v>0</v>
      </c>
      <c r="AJ67">
        <v>0</v>
      </c>
      <c r="AK67">
        <v>15.572000000000001</v>
      </c>
      <c r="AL67">
        <v>0</v>
      </c>
      <c r="AM67">
        <v>4.8491040000000005</v>
      </c>
      <c r="AN67">
        <v>0.99475999999999998</v>
      </c>
      <c r="AO67">
        <v>8.5689239999999991</v>
      </c>
      <c r="AP67">
        <v>2.9083966152711165</v>
      </c>
      <c r="AQ67">
        <v>0</v>
      </c>
      <c r="AR67">
        <v>14.564100000000005</v>
      </c>
      <c r="AS67">
        <v>9.7859422772821905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397.05462325629782</v>
      </c>
      <c r="DN67">
        <v>14.230946910785615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7.2507529682901098E-2</v>
      </c>
      <c r="L68">
        <v>104.38158262060279</v>
      </c>
      <c r="M68">
        <v>28.225624859265935</v>
      </c>
      <c r="N68">
        <v>36.246546961325976</v>
      </c>
      <c r="O68">
        <v>0</v>
      </c>
      <c r="P68">
        <v>31.751326193574215</v>
      </c>
      <c r="Q68">
        <v>0</v>
      </c>
      <c r="R68">
        <v>1.9992786494136674</v>
      </c>
      <c r="S68">
        <v>4.2454176329588007</v>
      </c>
      <c r="T68">
        <v>0</v>
      </c>
      <c r="U68">
        <v>63.850413099741189</v>
      </c>
      <c r="V68">
        <v>3.8427941176470584</v>
      </c>
      <c r="W68">
        <v>1.9994548486009964</v>
      </c>
      <c r="X68">
        <v>41.83872954708108</v>
      </c>
      <c r="Y68">
        <v>0</v>
      </c>
      <c r="Z68">
        <v>0</v>
      </c>
      <c r="AA68">
        <v>13.086306758245618</v>
      </c>
      <c r="AB68">
        <v>0</v>
      </c>
      <c r="AC68">
        <v>0</v>
      </c>
      <c r="AD68">
        <v>11.22681</v>
      </c>
      <c r="AE68">
        <v>0</v>
      </c>
      <c r="AF68">
        <v>2.42</v>
      </c>
      <c r="AG68">
        <v>8.8141185599999989</v>
      </c>
      <c r="AH68">
        <v>0</v>
      </c>
      <c r="AI68">
        <v>0</v>
      </c>
      <c r="AJ68">
        <v>0</v>
      </c>
      <c r="AK68">
        <v>15.572000000000001</v>
      </c>
      <c r="AL68">
        <v>0</v>
      </c>
      <c r="AM68">
        <v>4.8491040000000005</v>
      </c>
      <c r="AN68">
        <v>0.99475999999999998</v>
      </c>
      <c r="AO68">
        <v>8.5689239999999991</v>
      </c>
      <c r="AP68">
        <v>2.9083966152711165</v>
      </c>
      <c r="AQ68">
        <v>0</v>
      </c>
      <c r="AR68">
        <v>14.564100000000005</v>
      </c>
      <c r="AS68">
        <v>9.7859422772821905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397.0146249033512</v>
      </c>
      <c r="DN68">
        <v>14.22951336734226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0.12429950033311125</v>
      </c>
      <c r="L69">
        <v>104.38158262060279</v>
      </c>
      <c r="M69">
        <v>28.225624859265935</v>
      </c>
      <c r="N69">
        <v>36.246546961325976</v>
      </c>
      <c r="O69">
        <v>0</v>
      </c>
      <c r="P69">
        <v>31.751326193574215</v>
      </c>
      <c r="Q69">
        <v>0</v>
      </c>
      <c r="R69">
        <v>1.9992786494136674</v>
      </c>
      <c r="S69">
        <v>4.2454176329588007</v>
      </c>
      <c r="T69">
        <v>0</v>
      </c>
      <c r="U69">
        <v>63.850413099741189</v>
      </c>
      <c r="V69">
        <v>3.8427941176470584</v>
      </c>
      <c r="W69">
        <v>1.9994548486009964</v>
      </c>
      <c r="X69">
        <v>41.83872954708108</v>
      </c>
      <c r="Y69">
        <v>0</v>
      </c>
      <c r="Z69">
        <v>0</v>
      </c>
      <c r="AA69">
        <v>13.086306758245618</v>
      </c>
      <c r="AB69">
        <v>0</v>
      </c>
      <c r="AC69">
        <v>0</v>
      </c>
      <c r="AD69">
        <v>11.22681</v>
      </c>
      <c r="AE69">
        <v>0</v>
      </c>
      <c r="AF69">
        <v>2.42</v>
      </c>
      <c r="AG69">
        <v>8.8141185599999989</v>
      </c>
      <c r="AH69">
        <v>0</v>
      </c>
      <c r="AI69">
        <v>0</v>
      </c>
      <c r="AJ69">
        <v>0</v>
      </c>
      <c r="AK69">
        <v>15.572000000000001</v>
      </c>
      <c r="AL69">
        <v>0</v>
      </c>
      <c r="AM69">
        <v>4.8491040000000005</v>
      </c>
      <c r="AN69">
        <v>0.99475999999999998</v>
      </c>
      <c r="AO69">
        <v>8.5689239999999991</v>
      </c>
      <c r="AP69">
        <v>3.1049099000867328</v>
      </c>
      <c r="AQ69">
        <v>0</v>
      </c>
      <c r="AR69">
        <v>14.564100000000005</v>
      </c>
      <c r="AS69">
        <v>9.7859422772821905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397.2543270765741</v>
      </c>
      <c r="DN69">
        <v>14.238116449585156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7.2507529682901098E-2</v>
      </c>
      <c r="L70">
        <v>104.38158262060279</v>
      </c>
      <c r="M70">
        <v>28.225624859265935</v>
      </c>
      <c r="N70">
        <v>36.246546961325976</v>
      </c>
      <c r="O70">
        <v>0</v>
      </c>
      <c r="P70">
        <v>31.751326193574215</v>
      </c>
      <c r="Q70">
        <v>0</v>
      </c>
      <c r="R70">
        <v>1.9992786494136674</v>
      </c>
      <c r="S70">
        <v>4.2454176329588007</v>
      </c>
      <c r="T70">
        <v>0</v>
      </c>
      <c r="U70">
        <v>63.850413099741189</v>
      </c>
      <c r="V70">
        <v>3.8427941176470584</v>
      </c>
      <c r="W70">
        <v>1.9994548486009964</v>
      </c>
      <c r="X70">
        <v>41.83872954708108</v>
      </c>
      <c r="Y70">
        <v>0</v>
      </c>
      <c r="Z70">
        <v>0</v>
      </c>
      <c r="AA70">
        <v>13.086306758245618</v>
      </c>
      <c r="AB70">
        <v>0</v>
      </c>
      <c r="AC70">
        <v>0</v>
      </c>
      <c r="AD70">
        <v>11.22681</v>
      </c>
      <c r="AE70">
        <v>0</v>
      </c>
      <c r="AF70">
        <v>2.42</v>
      </c>
      <c r="AG70">
        <v>8.8141185599999989</v>
      </c>
      <c r="AH70">
        <v>0</v>
      </c>
      <c r="AI70">
        <v>0</v>
      </c>
      <c r="AJ70">
        <v>0</v>
      </c>
      <c r="AK70">
        <v>15.572000000000001</v>
      </c>
      <c r="AL70">
        <v>0</v>
      </c>
      <c r="AM70">
        <v>4.8491040000000005</v>
      </c>
      <c r="AN70">
        <v>0.99475999999999998</v>
      </c>
      <c r="AO70">
        <v>8.5689239999999991</v>
      </c>
      <c r="AP70">
        <v>3.1049099000867328</v>
      </c>
      <c r="AQ70">
        <v>0</v>
      </c>
      <c r="AR70">
        <v>14.564100000000005</v>
      </c>
      <c r="AS70">
        <v>9.7859422772821905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397.20432710832222</v>
      </c>
      <c r="DN70">
        <v>14.236324447186874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0.12429950033311125</v>
      </c>
      <c r="L71">
        <v>104.38158262060279</v>
      </c>
      <c r="M71">
        <v>28.225624859265935</v>
      </c>
      <c r="N71">
        <v>36.246546961325976</v>
      </c>
      <c r="O71">
        <v>0</v>
      </c>
      <c r="P71">
        <v>31.751326193574215</v>
      </c>
      <c r="Q71">
        <v>0</v>
      </c>
      <c r="R71">
        <v>1.9992786494136674</v>
      </c>
      <c r="S71">
        <v>4.2454176329588007</v>
      </c>
      <c r="T71">
        <v>0</v>
      </c>
      <c r="U71">
        <v>63.850413099741189</v>
      </c>
      <c r="V71">
        <v>3.8427941176470584</v>
      </c>
      <c r="W71">
        <v>1.9994548486009964</v>
      </c>
      <c r="X71">
        <v>41.83872954708108</v>
      </c>
      <c r="Y71">
        <v>0</v>
      </c>
      <c r="Z71">
        <v>0</v>
      </c>
      <c r="AA71">
        <v>13.086306758245618</v>
      </c>
      <c r="AB71">
        <v>0</v>
      </c>
      <c r="AC71">
        <v>0</v>
      </c>
      <c r="AD71">
        <v>11.22681</v>
      </c>
      <c r="AE71">
        <v>0</v>
      </c>
      <c r="AF71">
        <v>2.42</v>
      </c>
      <c r="AG71">
        <v>8.8141185599999989</v>
      </c>
      <c r="AH71">
        <v>0</v>
      </c>
      <c r="AI71">
        <v>0</v>
      </c>
      <c r="AJ71">
        <v>0</v>
      </c>
      <c r="AK71">
        <v>15.572000000000001</v>
      </c>
      <c r="AL71">
        <v>0</v>
      </c>
      <c r="AM71">
        <v>4.8491040000000005</v>
      </c>
      <c r="AN71">
        <v>0.99475999999999998</v>
      </c>
      <c r="AO71">
        <v>8.5689239999999991</v>
      </c>
      <c r="AP71">
        <v>3.1049099000867328</v>
      </c>
      <c r="AQ71">
        <v>0</v>
      </c>
      <c r="AR71">
        <v>15.918900000000002</v>
      </c>
      <c r="AS71">
        <v>9.7859422772821905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398.56225087385673</v>
      </c>
      <c r="DN71">
        <v>14.284992652302545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7.2507529682901098E-2</v>
      </c>
      <c r="L72">
        <v>104.38158262060279</v>
      </c>
      <c r="M72">
        <v>28.225624859265935</v>
      </c>
      <c r="N72">
        <v>36.246546961325976</v>
      </c>
      <c r="O72">
        <v>0</v>
      </c>
      <c r="P72">
        <v>31.751326193574215</v>
      </c>
      <c r="Q72">
        <v>0</v>
      </c>
      <c r="R72">
        <v>1.9989442816442813</v>
      </c>
      <c r="S72">
        <v>4.2454176329588007</v>
      </c>
      <c r="T72">
        <v>0</v>
      </c>
      <c r="U72">
        <v>63.850413099741189</v>
      </c>
      <c r="V72">
        <v>3.8427941176470584</v>
      </c>
      <c r="W72">
        <v>1.9994548486009964</v>
      </c>
      <c r="X72">
        <v>41.83872954708108</v>
      </c>
      <c r="Y72">
        <v>0</v>
      </c>
      <c r="Z72">
        <v>0</v>
      </c>
      <c r="AA72">
        <v>13.086306758245618</v>
      </c>
      <c r="AB72">
        <v>0</v>
      </c>
      <c r="AC72">
        <v>0</v>
      </c>
      <c r="AD72">
        <v>11.22681</v>
      </c>
      <c r="AE72">
        <v>0</v>
      </c>
      <c r="AF72">
        <v>2.42</v>
      </c>
      <c r="AG72">
        <v>8.8141185599999989</v>
      </c>
      <c r="AH72">
        <v>0</v>
      </c>
      <c r="AI72">
        <v>0</v>
      </c>
      <c r="AJ72">
        <v>0</v>
      </c>
      <c r="AK72">
        <v>15.572000000000001</v>
      </c>
      <c r="AL72">
        <v>0</v>
      </c>
      <c r="AM72">
        <v>4.8491040000000005</v>
      </c>
      <c r="AN72">
        <v>0.99475999999999998</v>
      </c>
      <c r="AO72">
        <v>8.5689239999999991</v>
      </c>
      <c r="AP72">
        <v>3.1049099000867328</v>
      </c>
      <c r="AQ72">
        <v>0</v>
      </c>
      <c r="AR72">
        <v>15.918900000000002</v>
      </c>
      <c r="AS72">
        <v>9.7859422772821905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398.51192810717367</v>
      </c>
      <c r="DN72">
        <v>14.28318908056599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0.12429950033311125</v>
      </c>
      <c r="L73">
        <v>104.38158262060279</v>
      </c>
      <c r="M73">
        <v>28.225624859265935</v>
      </c>
      <c r="N73">
        <v>36.246546961325976</v>
      </c>
      <c r="O73">
        <v>0</v>
      </c>
      <c r="P73">
        <v>31.751326193574215</v>
      </c>
      <c r="Q73">
        <v>0</v>
      </c>
      <c r="R73">
        <v>1.9994246311475408</v>
      </c>
      <c r="S73">
        <v>4.2454176329588007</v>
      </c>
      <c r="T73">
        <v>0</v>
      </c>
      <c r="U73">
        <v>63.850413099741189</v>
      </c>
      <c r="V73">
        <v>3.8427941176470584</v>
      </c>
      <c r="W73">
        <v>1.998978949371907</v>
      </c>
      <c r="X73">
        <v>41.83872954708108</v>
      </c>
      <c r="Y73">
        <v>0</v>
      </c>
      <c r="Z73">
        <v>0</v>
      </c>
      <c r="AA73">
        <v>13.086306758245618</v>
      </c>
      <c r="AB73">
        <v>0</v>
      </c>
      <c r="AC73">
        <v>0</v>
      </c>
      <c r="AD73">
        <v>11.22681</v>
      </c>
      <c r="AE73">
        <v>0</v>
      </c>
      <c r="AF73">
        <v>2.42</v>
      </c>
      <c r="AG73">
        <v>8.8141185599999989</v>
      </c>
      <c r="AH73">
        <v>0</v>
      </c>
      <c r="AI73">
        <v>0</v>
      </c>
      <c r="AJ73">
        <v>0</v>
      </c>
      <c r="AK73">
        <v>15.572000000000001</v>
      </c>
      <c r="AL73">
        <v>0</v>
      </c>
      <c r="AM73">
        <v>4.8491040000000005</v>
      </c>
      <c r="AN73">
        <v>0.99475999999999998</v>
      </c>
      <c r="AO73">
        <v>8.5689239999999991</v>
      </c>
      <c r="AP73">
        <v>1.3362903367461889</v>
      </c>
      <c r="AQ73">
        <v>0</v>
      </c>
      <c r="AR73">
        <v>14.564100000000005</v>
      </c>
      <c r="AS73">
        <v>9.7859422772821905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395.54668688919668</v>
      </c>
      <c r="DN73">
        <v>14.176807156126799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7.2507529682901098E-2</v>
      </c>
      <c r="L74">
        <v>104.38158262060279</v>
      </c>
      <c r="M74">
        <v>28.225624859265935</v>
      </c>
      <c r="N74">
        <v>36.246546961325976</v>
      </c>
      <c r="O74">
        <v>0</v>
      </c>
      <c r="P74">
        <v>31.751326193574215</v>
      </c>
      <c r="Q74">
        <v>0</v>
      </c>
      <c r="R74">
        <v>1.9994246311475408</v>
      </c>
      <c r="S74">
        <v>4.2454176329588007</v>
      </c>
      <c r="T74">
        <v>0</v>
      </c>
      <c r="U74">
        <v>63.850413099741189</v>
      </c>
      <c r="V74">
        <v>3.8427941176470584</v>
      </c>
      <c r="W74">
        <v>1.998978949371907</v>
      </c>
      <c r="X74">
        <v>41.83872954708108</v>
      </c>
      <c r="Y74">
        <v>0</v>
      </c>
      <c r="Z74">
        <v>0</v>
      </c>
      <c r="AA74">
        <v>13.086306758245618</v>
      </c>
      <c r="AB74">
        <v>0</v>
      </c>
      <c r="AC74">
        <v>0</v>
      </c>
      <c r="AD74">
        <v>11.22681</v>
      </c>
      <c r="AE74">
        <v>0</v>
      </c>
      <c r="AF74">
        <v>2.42</v>
      </c>
      <c r="AG74">
        <v>8.8141185599999989</v>
      </c>
      <c r="AH74">
        <v>0</v>
      </c>
      <c r="AI74">
        <v>0</v>
      </c>
      <c r="AJ74">
        <v>0</v>
      </c>
      <c r="AK74">
        <v>15.572000000000001</v>
      </c>
      <c r="AL74">
        <v>0</v>
      </c>
      <c r="AM74">
        <v>4.8491040000000005</v>
      </c>
      <c r="AN74">
        <v>0.99475999999999998</v>
      </c>
      <c r="AO74">
        <v>8.5689239999999991</v>
      </c>
      <c r="AP74">
        <v>1.9651328481561599</v>
      </c>
      <c r="AQ74">
        <v>0</v>
      </c>
      <c r="AR74">
        <v>14.564100000000005</v>
      </c>
      <c r="AS74">
        <v>9.7859422772821905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396.10373471315688</v>
      </c>
      <c r="DN74">
        <v>14.196809872926391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0.12429950033311125</v>
      </c>
      <c r="L75">
        <v>109.99974734714502</v>
      </c>
      <c r="M75">
        <v>28.225624859265935</v>
      </c>
      <c r="N75">
        <v>36.246546961325976</v>
      </c>
      <c r="O75">
        <v>0</v>
      </c>
      <c r="P75">
        <v>31.751326193574215</v>
      </c>
      <c r="Q75">
        <v>0</v>
      </c>
      <c r="R75">
        <v>1.9994246311475408</v>
      </c>
      <c r="S75">
        <v>4.329760451612902</v>
      </c>
      <c r="T75">
        <v>0</v>
      </c>
      <c r="U75">
        <v>63.850413099741189</v>
      </c>
      <c r="V75">
        <v>0</v>
      </c>
      <c r="W75">
        <v>1.998978949371907</v>
      </c>
      <c r="X75">
        <v>14.999588317107097</v>
      </c>
      <c r="Y75">
        <v>0</v>
      </c>
      <c r="Z75">
        <v>0</v>
      </c>
      <c r="AA75">
        <v>13.086306758245618</v>
      </c>
      <c r="AB75">
        <v>0</v>
      </c>
      <c r="AC75">
        <v>0</v>
      </c>
      <c r="AD75">
        <v>11.22681</v>
      </c>
      <c r="AE75">
        <v>0</v>
      </c>
      <c r="AF75">
        <v>2.42</v>
      </c>
      <c r="AG75">
        <v>8.8141185599999989</v>
      </c>
      <c r="AH75">
        <v>0</v>
      </c>
      <c r="AI75">
        <v>0</v>
      </c>
      <c r="AJ75">
        <v>0</v>
      </c>
      <c r="AK75">
        <v>15.572000000000001</v>
      </c>
      <c r="AL75">
        <v>0</v>
      </c>
      <c r="AM75">
        <v>4.8491040000000005</v>
      </c>
      <c r="AN75">
        <v>0.99475999999999998</v>
      </c>
      <c r="AO75">
        <v>8.5689239999999991</v>
      </c>
      <c r="AP75">
        <v>1.9651328481561599</v>
      </c>
      <c r="AQ75">
        <v>3.3827499999999988</v>
      </c>
      <c r="AR75">
        <v>14.564100000000005</v>
      </c>
      <c r="AS75">
        <v>9.7859422772821905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375.30430159825767</v>
      </c>
      <c r="DN75">
        <v>13.451357156051145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7.2507529682901098E-2</v>
      </c>
      <c r="L76">
        <v>109.99974734714502</v>
      </c>
      <c r="M76">
        <v>28.225624859265935</v>
      </c>
      <c r="N76">
        <v>36.246546961325976</v>
      </c>
      <c r="O76">
        <v>0</v>
      </c>
      <c r="P76">
        <v>31.751326193574215</v>
      </c>
      <c r="Q76">
        <v>0</v>
      </c>
      <c r="R76">
        <v>1.9994246311475408</v>
      </c>
      <c r="S76">
        <v>4.329760451612902</v>
      </c>
      <c r="T76">
        <v>0</v>
      </c>
      <c r="U76">
        <v>63.850413099741189</v>
      </c>
      <c r="V76">
        <v>0</v>
      </c>
      <c r="W76">
        <v>1.998978949371907</v>
      </c>
      <c r="X76">
        <v>14.999588317107097</v>
      </c>
      <c r="Y76">
        <v>0</v>
      </c>
      <c r="Z76">
        <v>0</v>
      </c>
      <c r="AA76">
        <v>13.086306758245618</v>
      </c>
      <c r="AB76">
        <v>0</v>
      </c>
      <c r="AC76">
        <v>0</v>
      </c>
      <c r="AD76">
        <v>11.22681</v>
      </c>
      <c r="AE76">
        <v>0</v>
      </c>
      <c r="AF76">
        <v>2.42</v>
      </c>
      <c r="AG76">
        <v>8.8141185599999989</v>
      </c>
      <c r="AH76">
        <v>0</v>
      </c>
      <c r="AI76">
        <v>0</v>
      </c>
      <c r="AJ76">
        <v>0</v>
      </c>
      <c r="AK76">
        <v>15.572000000000001</v>
      </c>
      <c r="AL76">
        <v>0</v>
      </c>
      <c r="AM76">
        <v>4.8491040000000005</v>
      </c>
      <c r="AN76">
        <v>0.99475999999999998</v>
      </c>
      <c r="AO76">
        <v>8.5689239999999991</v>
      </c>
      <c r="AP76">
        <v>3.1442125570498556</v>
      </c>
      <c r="AQ76">
        <v>6.7654999999999976</v>
      </c>
      <c r="AR76">
        <v>15.918900000000002</v>
      </c>
      <c r="AS76">
        <v>9.7859422772821905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380.96614673428923</v>
      </c>
      <c r="DN76">
        <v>13.654349758263118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0.12429950033311125</v>
      </c>
      <c r="L77">
        <v>109.99974734714502</v>
      </c>
      <c r="M77">
        <v>28.225624859265935</v>
      </c>
      <c r="N77">
        <v>36.246546961325976</v>
      </c>
      <c r="O77">
        <v>0</v>
      </c>
      <c r="P77">
        <v>31.751326193574215</v>
      </c>
      <c r="Q77">
        <v>0</v>
      </c>
      <c r="R77">
        <v>1.9994246311475408</v>
      </c>
      <c r="S77">
        <v>4.329760451612902</v>
      </c>
      <c r="T77">
        <v>0</v>
      </c>
      <c r="U77">
        <v>63.50665532425942</v>
      </c>
      <c r="V77">
        <v>0</v>
      </c>
      <c r="W77">
        <v>3.2418674153026266</v>
      </c>
      <c r="X77">
        <v>14.999588317107097</v>
      </c>
      <c r="Y77">
        <v>0</v>
      </c>
      <c r="Z77">
        <v>0</v>
      </c>
      <c r="AA77">
        <v>13.086306758245618</v>
      </c>
      <c r="AB77">
        <v>0</v>
      </c>
      <c r="AC77">
        <v>0</v>
      </c>
      <c r="AD77">
        <v>11.22681</v>
      </c>
      <c r="AE77">
        <v>0</v>
      </c>
      <c r="AF77">
        <v>2.42</v>
      </c>
      <c r="AG77">
        <v>8.8141185599999989</v>
      </c>
      <c r="AH77">
        <v>0</v>
      </c>
      <c r="AI77">
        <v>0</v>
      </c>
      <c r="AJ77">
        <v>0</v>
      </c>
      <c r="AK77">
        <v>15.572000000000001</v>
      </c>
      <c r="AL77">
        <v>0</v>
      </c>
      <c r="AM77">
        <v>4.8491040000000005</v>
      </c>
      <c r="AN77">
        <v>0.89910999999999996</v>
      </c>
      <c r="AO77">
        <v>8.5689239999999991</v>
      </c>
      <c r="AP77">
        <v>3.7337524114967033</v>
      </c>
      <c r="AQ77">
        <v>10.148250000000001</v>
      </c>
      <c r="AR77">
        <v>15.918900000000002</v>
      </c>
      <c r="AS77">
        <v>9.7859422772821905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385.6266415468603</v>
      </c>
      <c r="DN77">
        <v>13.821417461238152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7.2507529682901098E-2</v>
      </c>
      <c r="L78">
        <v>109.99974734714502</v>
      </c>
      <c r="M78">
        <v>28.225624859265935</v>
      </c>
      <c r="N78">
        <v>36.246546961325976</v>
      </c>
      <c r="O78">
        <v>0</v>
      </c>
      <c r="P78">
        <v>31.751326193574215</v>
      </c>
      <c r="Q78">
        <v>0</v>
      </c>
      <c r="R78">
        <v>1.9994246311475408</v>
      </c>
      <c r="S78">
        <v>4.329760451612902</v>
      </c>
      <c r="T78">
        <v>0</v>
      </c>
      <c r="U78">
        <v>63.50665532425942</v>
      </c>
      <c r="V78">
        <v>0</v>
      </c>
      <c r="W78">
        <v>6.2455145413018656</v>
      </c>
      <c r="X78">
        <v>14.999588317107097</v>
      </c>
      <c r="Y78">
        <v>0</v>
      </c>
      <c r="Z78">
        <v>0</v>
      </c>
      <c r="AA78">
        <v>13.086306758245618</v>
      </c>
      <c r="AB78">
        <v>0</v>
      </c>
      <c r="AC78">
        <v>0</v>
      </c>
      <c r="AD78">
        <v>11.22681</v>
      </c>
      <c r="AE78">
        <v>0</v>
      </c>
      <c r="AF78">
        <v>2.42</v>
      </c>
      <c r="AG78">
        <v>8.8141185599999989</v>
      </c>
      <c r="AH78">
        <v>0</v>
      </c>
      <c r="AI78">
        <v>0</v>
      </c>
      <c r="AJ78">
        <v>0</v>
      </c>
      <c r="AK78">
        <v>15.572000000000001</v>
      </c>
      <c r="AL78">
        <v>0</v>
      </c>
      <c r="AM78">
        <v>4.8491040000000005</v>
      </c>
      <c r="AN78">
        <v>0.89910999999999996</v>
      </c>
      <c r="AO78">
        <v>8.5689239999999991</v>
      </c>
      <c r="AP78">
        <v>3.7337524114967033</v>
      </c>
      <c r="AQ78">
        <v>12.989759999999997</v>
      </c>
      <c r="AR78">
        <v>14.564100000000005</v>
      </c>
      <c r="AS78">
        <v>9.7859422772821905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389.91163234141163</v>
      </c>
      <c r="DN78">
        <v>13.974991822035737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110.00404551201011</v>
      </c>
      <c r="M79">
        <v>28.225624859265935</v>
      </c>
      <c r="N79">
        <v>36.246546961325976</v>
      </c>
      <c r="O79">
        <v>0</v>
      </c>
      <c r="P79">
        <v>31.751326193574215</v>
      </c>
      <c r="Q79">
        <v>0</v>
      </c>
      <c r="R79">
        <v>1.9052389455428371</v>
      </c>
      <c r="S79">
        <v>4.1647703253373312</v>
      </c>
      <c r="T79">
        <v>0</v>
      </c>
      <c r="U79">
        <v>63.50665532425942</v>
      </c>
      <c r="V79">
        <v>3.8420612582781453</v>
      </c>
      <c r="W79">
        <v>9.3653633118425521</v>
      </c>
      <c r="X79">
        <v>34.317183336144161</v>
      </c>
      <c r="Y79">
        <v>0</v>
      </c>
      <c r="Z79">
        <v>0</v>
      </c>
      <c r="AA79">
        <v>13.086306758245618</v>
      </c>
      <c r="AB79">
        <v>0</v>
      </c>
      <c r="AC79">
        <v>0</v>
      </c>
      <c r="AD79">
        <v>11.51052</v>
      </c>
      <c r="AE79">
        <v>0</v>
      </c>
      <c r="AF79">
        <v>2.57125</v>
      </c>
      <c r="AG79">
        <v>8.8141185599999989</v>
      </c>
      <c r="AH79">
        <v>0</v>
      </c>
      <c r="AI79">
        <v>0</v>
      </c>
      <c r="AJ79">
        <v>0</v>
      </c>
      <c r="AK79">
        <v>15.572000000000001</v>
      </c>
      <c r="AL79">
        <v>0</v>
      </c>
      <c r="AM79">
        <v>4.8491040000000005</v>
      </c>
      <c r="AN79">
        <v>0.89910999999999996</v>
      </c>
      <c r="AO79">
        <v>8.5689239999999991</v>
      </c>
      <c r="AP79">
        <v>3.1049099000867328</v>
      </c>
      <c r="AQ79">
        <v>12.989759999999997</v>
      </c>
      <c r="AR79">
        <v>14.564100000000005</v>
      </c>
      <c r="AS79">
        <v>9.7859422772821905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414.7786715812893</v>
      </c>
      <c r="DN79">
        <v>14.86618994190589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110.00404551201011</v>
      </c>
      <c r="M80">
        <v>28.225624859265935</v>
      </c>
      <c r="N80">
        <v>36.246546961325976</v>
      </c>
      <c r="O80">
        <v>0</v>
      </c>
      <c r="P80">
        <v>31.751326193574215</v>
      </c>
      <c r="Q80">
        <v>0</v>
      </c>
      <c r="R80">
        <v>1.9984382711976241</v>
      </c>
      <c r="S80">
        <v>4.1647703253373312</v>
      </c>
      <c r="T80">
        <v>0</v>
      </c>
      <c r="U80">
        <v>63.50665532425942</v>
      </c>
      <c r="V80">
        <v>3.8420612582781453</v>
      </c>
      <c r="W80">
        <v>9.4973466042154566</v>
      </c>
      <c r="X80">
        <v>43.346731283950618</v>
      </c>
      <c r="Y80">
        <v>0</v>
      </c>
      <c r="Z80">
        <v>0</v>
      </c>
      <c r="AA80">
        <v>13.086306758245618</v>
      </c>
      <c r="AB80">
        <v>0</v>
      </c>
      <c r="AC80">
        <v>0</v>
      </c>
      <c r="AD80">
        <v>11.51052</v>
      </c>
      <c r="AE80">
        <v>0</v>
      </c>
      <c r="AF80">
        <v>2.57125</v>
      </c>
      <c r="AG80">
        <v>8.8141185599999989</v>
      </c>
      <c r="AH80">
        <v>0</v>
      </c>
      <c r="AI80">
        <v>0</v>
      </c>
      <c r="AJ80">
        <v>0</v>
      </c>
      <c r="AK80">
        <v>15.572000000000001</v>
      </c>
      <c r="AL80">
        <v>0</v>
      </c>
      <c r="AM80">
        <v>4.8491040000000005</v>
      </c>
      <c r="AN80">
        <v>0.89910999999999996</v>
      </c>
      <c r="AO80">
        <v>8.5689239999999991</v>
      </c>
      <c r="AP80">
        <v>3.1049099000867328</v>
      </c>
      <c r="AQ80">
        <v>12.989759999999997</v>
      </c>
      <c r="AR80">
        <v>14.564100000000005</v>
      </c>
      <c r="AS80">
        <v>9.7859422772821905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423.71318868722562</v>
      </c>
      <c r="DN80">
        <v>15.18640340180367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148.97705097544642</v>
      </c>
      <c r="M81">
        <v>28.225624859265935</v>
      </c>
      <c r="N81">
        <v>36.246546961325976</v>
      </c>
      <c r="O81">
        <v>0</v>
      </c>
      <c r="P81">
        <v>31.751326193574215</v>
      </c>
      <c r="Q81">
        <v>0</v>
      </c>
      <c r="R81">
        <v>12.726457065934067</v>
      </c>
      <c r="S81">
        <v>1.9479189993602044</v>
      </c>
      <c r="T81">
        <v>0</v>
      </c>
      <c r="U81">
        <v>63.50665532425942</v>
      </c>
      <c r="V81">
        <v>3.8420612582781453</v>
      </c>
      <c r="W81">
        <v>9.4973466042154566</v>
      </c>
      <c r="X81">
        <v>45.258760327610368</v>
      </c>
      <c r="Y81">
        <v>0</v>
      </c>
      <c r="Z81">
        <v>0</v>
      </c>
      <c r="AA81">
        <v>13.086306758245618</v>
      </c>
      <c r="AB81">
        <v>0</v>
      </c>
      <c r="AC81">
        <v>0</v>
      </c>
      <c r="AD81">
        <v>11.51052</v>
      </c>
      <c r="AE81">
        <v>0</v>
      </c>
      <c r="AF81">
        <v>2.57125</v>
      </c>
      <c r="AG81">
        <v>8.8141185599999989</v>
      </c>
      <c r="AH81">
        <v>0</v>
      </c>
      <c r="AI81">
        <v>0</v>
      </c>
      <c r="AJ81">
        <v>0</v>
      </c>
      <c r="AK81">
        <v>15.572000000000001</v>
      </c>
      <c r="AL81">
        <v>0</v>
      </c>
      <c r="AM81">
        <v>4.8491040000000005</v>
      </c>
      <c r="AN81">
        <v>0.89910999999999996</v>
      </c>
      <c r="AO81">
        <v>8.5689239999999991</v>
      </c>
      <c r="AP81">
        <v>2.9083966152711165</v>
      </c>
      <c r="AQ81">
        <v>12.989759999999997</v>
      </c>
      <c r="AR81">
        <v>14.564100000000005</v>
      </c>
      <c r="AS81">
        <v>9.7859422772821905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471.21058004624604</v>
      </c>
      <c r="DN81">
        <v>16.888700733823015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200.01537069820139</v>
      </c>
      <c r="M82">
        <v>28.225624859265935</v>
      </c>
      <c r="N82">
        <v>36.246546961325976</v>
      </c>
      <c r="O82">
        <v>0</v>
      </c>
      <c r="P82">
        <v>31.751326193574215</v>
      </c>
      <c r="Q82">
        <v>0</v>
      </c>
      <c r="R82">
        <v>13.008054141216713</v>
      </c>
      <c r="S82">
        <v>1.998730649188514</v>
      </c>
      <c r="T82">
        <v>0</v>
      </c>
      <c r="U82">
        <v>63.50665532425942</v>
      </c>
      <c r="V82">
        <v>3.8420612582781453</v>
      </c>
      <c r="W82">
        <v>9.4973466042154566</v>
      </c>
      <c r="X82">
        <v>45.258760327610368</v>
      </c>
      <c r="Y82">
        <v>0</v>
      </c>
      <c r="Z82">
        <v>0</v>
      </c>
      <c r="AA82">
        <v>13.086306758245618</v>
      </c>
      <c r="AB82">
        <v>0</v>
      </c>
      <c r="AC82">
        <v>0</v>
      </c>
      <c r="AD82">
        <v>11.51052</v>
      </c>
      <c r="AE82">
        <v>0</v>
      </c>
      <c r="AF82">
        <v>2.57125</v>
      </c>
      <c r="AG82">
        <v>8.8141185599999989</v>
      </c>
      <c r="AH82">
        <v>0</v>
      </c>
      <c r="AI82">
        <v>0</v>
      </c>
      <c r="AJ82">
        <v>0</v>
      </c>
      <c r="AK82">
        <v>15.572000000000001</v>
      </c>
      <c r="AL82">
        <v>0</v>
      </c>
      <c r="AM82">
        <v>4.8491040000000005</v>
      </c>
      <c r="AN82">
        <v>0.89910999999999996</v>
      </c>
      <c r="AO82">
        <v>8.5689239999999991</v>
      </c>
      <c r="AP82">
        <v>2.9083966152711165</v>
      </c>
      <c r="AQ82">
        <v>12.989759999999997</v>
      </c>
      <c r="AR82">
        <v>14.564100000000005</v>
      </c>
      <c r="AS82">
        <v>9.7859422772821905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520.80388068848663</v>
      </c>
      <c r="DN82">
        <v>18.666128539448501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200.01537069820139</v>
      </c>
      <c r="M83">
        <v>28.225624859265935</v>
      </c>
      <c r="N83">
        <v>36.246546961325976</v>
      </c>
      <c r="O83">
        <v>0</v>
      </c>
      <c r="P83">
        <v>31.751326193574215</v>
      </c>
      <c r="Q83">
        <v>0</v>
      </c>
      <c r="R83">
        <v>13.008054141216713</v>
      </c>
      <c r="S83">
        <v>7.8611101567058821</v>
      </c>
      <c r="T83">
        <v>0</v>
      </c>
      <c r="U83">
        <v>63.50665532425942</v>
      </c>
      <c r="V83">
        <v>4.2473880898876404</v>
      </c>
      <c r="W83">
        <v>9.4973466042154566</v>
      </c>
      <c r="X83">
        <v>45.258760327610368</v>
      </c>
      <c r="Y83">
        <v>0</v>
      </c>
      <c r="Z83">
        <v>0</v>
      </c>
      <c r="AA83">
        <v>13.086306758245618</v>
      </c>
      <c r="AB83">
        <v>0</v>
      </c>
      <c r="AC83">
        <v>0</v>
      </c>
      <c r="AD83">
        <v>11.51052</v>
      </c>
      <c r="AE83">
        <v>0</v>
      </c>
      <c r="AF83">
        <v>2.57125</v>
      </c>
      <c r="AG83">
        <v>8.8141185599999989</v>
      </c>
      <c r="AH83">
        <v>0</v>
      </c>
      <c r="AI83">
        <v>0</v>
      </c>
      <c r="AJ83">
        <v>0</v>
      </c>
      <c r="AK83">
        <v>15.572000000000001</v>
      </c>
      <c r="AL83">
        <v>0</v>
      </c>
      <c r="AM83">
        <v>4.8491040000000005</v>
      </c>
      <c r="AN83">
        <v>0.89910999999999996</v>
      </c>
      <c r="AO83">
        <v>8.1179280000000009</v>
      </c>
      <c r="AP83">
        <v>2.9083966152711165</v>
      </c>
      <c r="AQ83">
        <v>12.989759999999997</v>
      </c>
      <c r="AR83">
        <v>14.564100000000005</v>
      </c>
      <c r="AS83">
        <v>9.7859422772821905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526.41933266450121</v>
      </c>
      <c r="DN83">
        <v>18.867386902560888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200.01537069820139</v>
      </c>
      <c r="M84">
        <v>28.225624859265935</v>
      </c>
      <c r="N84">
        <v>36.246546961325976</v>
      </c>
      <c r="O84">
        <v>0</v>
      </c>
      <c r="P84">
        <v>31.751326193574215</v>
      </c>
      <c r="Q84">
        <v>0</v>
      </c>
      <c r="R84">
        <v>13.008054141216713</v>
      </c>
      <c r="S84">
        <v>8.0973226837060697</v>
      </c>
      <c r="T84">
        <v>0</v>
      </c>
      <c r="U84">
        <v>63.50665532425942</v>
      </c>
      <c r="V84">
        <v>4.2673621460506714</v>
      </c>
      <c r="W84">
        <v>9.4973466042154566</v>
      </c>
      <c r="X84">
        <v>45.258760327610368</v>
      </c>
      <c r="Y84">
        <v>0</v>
      </c>
      <c r="Z84">
        <v>0</v>
      </c>
      <c r="AA84">
        <v>13.086306758245618</v>
      </c>
      <c r="AB84">
        <v>0</v>
      </c>
      <c r="AC84">
        <v>0</v>
      </c>
      <c r="AD84">
        <v>11.51052</v>
      </c>
      <c r="AE84">
        <v>0</v>
      </c>
      <c r="AF84">
        <v>2.57125</v>
      </c>
      <c r="AG84">
        <v>8.8141185599999989</v>
      </c>
      <c r="AH84">
        <v>0</v>
      </c>
      <c r="AI84">
        <v>0</v>
      </c>
      <c r="AJ84">
        <v>0</v>
      </c>
      <c r="AK84">
        <v>15.572000000000001</v>
      </c>
      <c r="AL84">
        <v>0</v>
      </c>
      <c r="AM84">
        <v>4.8491040000000005</v>
      </c>
      <c r="AN84">
        <v>0.89910999999999996</v>
      </c>
      <c r="AO84">
        <v>8.1179280000000009</v>
      </c>
      <c r="AP84">
        <v>2.9083966152711165</v>
      </c>
      <c r="AQ84">
        <v>12.989759999999997</v>
      </c>
      <c r="AR84">
        <v>14.564100000000005</v>
      </c>
      <c r="AS84">
        <v>9.7859422772821905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526.66665541250609</v>
      </c>
      <c r="DN84">
        <v>18.876250737719133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9.4054387111652886</v>
      </c>
      <c r="L85">
        <v>200.01537069820139</v>
      </c>
      <c r="M85">
        <v>28.225624859265935</v>
      </c>
      <c r="N85">
        <v>36.246546961325976</v>
      </c>
      <c r="O85">
        <v>0</v>
      </c>
      <c r="P85">
        <v>31.751326193574215</v>
      </c>
      <c r="Q85">
        <v>0</v>
      </c>
      <c r="R85">
        <v>13.008054141216713</v>
      </c>
      <c r="S85">
        <v>8.0973226837060697</v>
      </c>
      <c r="T85">
        <v>0</v>
      </c>
      <c r="U85">
        <v>63.50665532425942</v>
      </c>
      <c r="V85">
        <v>4.4748332150461332</v>
      </c>
      <c r="W85">
        <v>9.4973466042154566</v>
      </c>
      <c r="X85">
        <v>45.258760327610368</v>
      </c>
      <c r="Y85">
        <v>0</v>
      </c>
      <c r="Z85">
        <v>0</v>
      </c>
      <c r="AA85">
        <v>13.086306758245618</v>
      </c>
      <c r="AB85">
        <v>0</v>
      </c>
      <c r="AC85">
        <v>0</v>
      </c>
      <c r="AD85">
        <v>11.51052</v>
      </c>
      <c r="AE85">
        <v>0</v>
      </c>
      <c r="AF85">
        <v>2.57125</v>
      </c>
      <c r="AG85">
        <v>8.8141185599999989</v>
      </c>
      <c r="AH85">
        <v>0</v>
      </c>
      <c r="AI85">
        <v>0</v>
      </c>
      <c r="AJ85">
        <v>0</v>
      </c>
      <c r="AK85">
        <v>15.572000000000001</v>
      </c>
      <c r="AL85">
        <v>0</v>
      </c>
      <c r="AM85">
        <v>4.8491040000000005</v>
      </c>
      <c r="AN85">
        <v>0.89910999999999996</v>
      </c>
      <c r="AO85">
        <v>8.1179280000000009</v>
      </c>
      <c r="AP85">
        <v>2.9083966152711165</v>
      </c>
      <c r="AQ85">
        <v>12.989759999999997</v>
      </c>
      <c r="AR85">
        <v>14.564100000000005</v>
      </c>
      <c r="AS85">
        <v>9.7859422772821905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535.94695851247855</v>
      </c>
      <c r="DN85">
        <v>19.208857417907574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9.4054387111652886</v>
      </c>
      <c r="L86">
        <v>200.01537069820139</v>
      </c>
      <c r="M86">
        <v>28.225624859265935</v>
      </c>
      <c r="N86">
        <v>36.246546961325976</v>
      </c>
      <c r="O86">
        <v>0</v>
      </c>
      <c r="P86">
        <v>31.751326193574215</v>
      </c>
      <c r="Q86">
        <v>0</v>
      </c>
      <c r="R86">
        <v>13.008054141216713</v>
      </c>
      <c r="S86">
        <v>8.0973226837060697</v>
      </c>
      <c r="T86">
        <v>0</v>
      </c>
      <c r="U86">
        <v>63.50665532425942</v>
      </c>
      <c r="V86">
        <v>4.4748332150461332</v>
      </c>
      <c r="W86">
        <v>9.4973466042154566</v>
      </c>
      <c r="X86">
        <v>45.258760327610368</v>
      </c>
      <c r="Y86">
        <v>0</v>
      </c>
      <c r="Z86">
        <v>0</v>
      </c>
      <c r="AA86">
        <v>13.086306758245618</v>
      </c>
      <c r="AB86">
        <v>0</v>
      </c>
      <c r="AC86">
        <v>0</v>
      </c>
      <c r="AD86">
        <v>11.22681</v>
      </c>
      <c r="AE86">
        <v>0</v>
      </c>
      <c r="AF86">
        <v>2.42</v>
      </c>
      <c r="AG86">
        <v>8.8141185599999989</v>
      </c>
      <c r="AH86">
        <v>0</v>
      </c>
      <c r="AI86">
        <v>0</v>
      </c>
      <c r="AJ86">
        <v>0</v>
      </c>
      <c r="AK86">
        <v>15.572000000000001</v>
      </c>
      <c r="AL86">
        <v>0</v>
      </c>
      <c r="AM86">
        <v>4.8491040000000005</v>
      </c>
      <c r="AN86">
        <v>0.89910999999999996</v>
      </c>
      <c r="AO86">
        <v>8.1179280000000009</v>
      </c>
      <c r="AP86">
        <v>2.9083966152711165</v>
      </c>
      <c r="AQ86">
        <v>12.989759999999997</v>
      </c>
      <c r="AR86">
        <v>14.564100000000005</v>
      </c>
      <c r="AS86">
        <v>9.7859422772821905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535.52704799961339</v>
      </c>
      <c r="DN86">
        <v>19.193807930772614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9.4054387111652886</v>
      </c>
      <c r="L87">
        <v>200.01537069820139</v>
      </c>
      <c r="M87">
        <v>28.225624859265935</v>
      </c>
      <c r="N87">
        <v>36.246546961325976</v>
      </c>
      <c r="O87">
        <v>0</v>
      </c>
      <c r="P87">
        <v>31.751326193574215</v>
      </c>
      <c r="Q87">
        <v>0</v>
      </c>
      <c r="R87">
        <v>13.008054141216713</v>
      </c>
      <c r="S87">
        <v>8.0973226837060697</v>
      </c>
      <c r="T87">
        <v>0</v>
      </c>
      <c r="U87">
        <v>63.50665532425942</v>
      </c>
      <c r="V87">
        <v>4.4748332150461332</v>
      </c>
      <c r="W87">
        <v>9.4973466042154566</v>
      </c>
      <c r="X87">
        <v>45.258760327610368</v>
      </c>
      <c r="Y87">
        <v>0</v>
      </c>
      <c r="Z87">
        <v>0</v>
      </c>
      <c r="AA87">
        <v>13.086306758245618</v>
      </c>
      <c r="AB87">
        <v>0</v>
      </c>
      <c r="AC87">
        <v>0</v>
      </c>
      <c r="AD87">
        <v>11.22681</v>
      </c>
      <c r="AE87">
        <v>0</v>
      </c>
      <c r="AF87">
        <v>2.42</v>
      </c>
      <c r="AG87">
        <v>8.8141185599999989</v>
      </c>
      <c r="AH87">
        <v>0</v>
      </c>
      <c r="AI87">
        <v>0</v>
      </c>
      <c r="AJ87">
        <v>0</v>
      </c>
      <c r="AK87">
        <v>15.572000000000001</v>
      </c>
      <c r="AL87">
        <v>0</v>
      </c>
      <c r="AM87">
        <v>4.8491040000000005</v>
      </c>
      <c r="AN87">
        <v>0.89910999999999996</v>
      </c>
      <c r="AO87">
        <v>8.5689239999999991</v>
      </c>
      <c r="AP87">
        <v>3.5372391266810874</v>
      </c>
      <c r="AQ87">
        <v>12.989759999999997</v>
      </c>
      <c r="AR87">
        <v>14.564100000000005</v>
      </c>
      <c r="AS87">
        <v>9.7859422772821905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536.56948733022557</v>
      </c>
      <c r="DN87">
        <v>19.231207111570491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9.4054387111652886</v>
      </c>
      <c r="L88">
        <v>200.01537069820139</v>
      </c>
      <c r="M88">
        <v>28.225624859265935</v>
      </c>
      <c r="N88">
        <v>36.246546961325976</v>
      </c>
      <c r="O88">
        <v>0</v>
      </c>
      <c r="P88">
        <v>31.751326193574215</v>
      </c>
      <c r="Q88">
        <v>0</v>
      </c>
      <c r="R88">
        <v>13.008054141216713</v>
      </c>
      <c r="S88">
        <v>8.0973226837060697</v>
      </c>
      <c r="T88">
        <v>0</v>
      </c>
      <c r="U88">
        <v>63.50665532425942</v>
      </c>
      <c r="V88">
        <v>4.4748332150461332</v>
      </c>
      <c r="W88">
        <v>9.4973466042154566</v>
      </c>
      <c r="X88">
        <v>45.258760327610368</v>
      </c>
      <c r="Y88">
        <v>0</v>
      </c>
      <c r="Z88">
        <v>0</v>
      </c>
      <c r="AA88">
        <v>13.086306758245618</v>
      </c>
      <c r="AB88">
        <v>0</v>
      </c>
      <c r="AC88">
        <v>0</v>
      </c>
      <c r="AD88">
        <v>11.22681</v>
      </c>
      <c r="AE88">
        <v>0</v>
      </c>
      <c r="AF88">
        <v>2.42</v>
      </c>
      <c r="AG88">
        <v>8.8141185599999989</v>
      </c>
      <c r="AH88">
        <v>0</v>
      </c>
      <c r="AI88">
        <v>0</v>
      </c>
      <c r="AJ88">
        <v>0</v>
      </c>
      <c r="AK88">
        <v>15.572000000000001</v>
      </c>
      <c r="AL88">
        <v>0</v>
      </c>
      <c r="AM88">
        <v>4.8491040000000005</v>
      </c>
      <c r="AN88">
        <v>0.89910999999999996</v>
      </c>
      <c r="AO88">
        <v>8.5689239999999991</v>
      </c>
      <c r="AP88">
        <v>3.5372391266810874</v>
      </c>
      <c r="AQ88">
        <v>12.989759999999997</v>
      </c>
      <c r="AR88">
        <v>14.564100000000005</v>
      </c>
      <c r="AS88">
        <v>9.7859422772821905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536.56948733022557</v>
      </c>
      <c r="DN88">
        <v>19.231207111570491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9.4054387111652886</v>
      </c>
      <c r="L89">
        <v>200.01537069820139</v>
      </c>
      <c r="M89">
        <v>28.225624859265935</v>
      </c>
      <c r="N89">
        <v>36.246546961325976</v>
      </c>
      <c r="O89">
        <v>0</v>
      </c>
      <c r="P89">
        <v>31.751326193574215</v>
      </c>
      <c r="Q89">
        <v>0</v>
      </c>
      <c r="R89">
        <v>13.008054141216713</v>
      </c>
      <c r="S89">
        <v>8.0973226837060697</v>
      </c>
      <c r="T89">
        <v>0</v>
      </c>
      <c r="U89">
        <v>63.50665532425942</v>
      </c>
      <c r="V89">
        <v>4.4748332150461332</v>
      </c>
      <c r="W89">
        <v>9.4973466042154566</v>
      </c>
      <c r="X89">
        <v>45.258760327610368</v>
      </c>
      <c r="Y89">
        <v>0</v>
      </c>
      <c r="Z89">
        <v>0</v>
      </c>
      <c r="AA89">
        <v>13.086306758245618</v>
      </c>
      <c r="AB89">
        <v>0</v>
      </c>
      <c r="AC89">
        <v>0</v>
      </c>
      <c r="AD89">
        <v>11.22681</v>
      </c>
      <c r="AE89">
        <v>0</v>
      </c>
      <c r="AF89">
        <v>2.42</v>
      </c>
      <c r="AG89">
        <v>8.8141185599999989</v>
      </c>
      <c r="AH89">
        <v>0</v>
      </c>
      <c r="AI89">
        <v>0</v>
      </c>
      <c r="AJ89">
        <v>0</v>
      </c>
      <c r="AK89">
        <v>15.572000000000001</v>
      </c>
      <c r="AL89">
        <v>0</v>
      </c>
      <c r="AM89">
        <v>4.8491040000000005</v>
      </c>
      <c r="AN89">
        <v>0.89910999999999996</v>
      </c>
      <c r="AO89">
        <v>8.5689239999999991</v>
      </c>
      <c r="AP89">
        <v>3.7337524114967033</v>
      </c>
      <c r="AQ89">
        <v>12.989759999999997</v>
      </c>
      <c r="AR89">
        <v>14.564100000000005</v>
      </c>
      <c r="AS89">
        <v>9.7859422772821905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536.75918953519647</v>
      </c>
      <c r="DN89">
        <v>19.238018191415101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9.4054387111652886</v>
      </c>
      <c r="L90">
        <v>200.01537069820139</v>
      </c>
      <c r="M90">
        <v>28.225624859265935</v>
      </c>
      <c r="N90">
        <v>36.246546961325976</v>
      </c>
      <c r="O90">
        <v>0</v>
      </c>
      <c r="P90">
        <v>31.751326193574215</v>
      </c>
      <c r="Q90">
        <v>0</v>
      </c>
      <c r="R90">
        <v>13.008054141216713</v>
      </c>
      <c r="S90">
        <v>8.0973226837060697</v>
      </c>
      <c r="T90">
        <v>0</v>
      </c>
      <c r="U90">
        <v>63.50665532425942</v>
      </c>
      <c r="V90">
        <v>4.4748332150461332</v>
      </c>
      <c r="W90">
        <v>9.4973466042154566</v>
      </c>
      <c r="X90">
        <v>45.258760327610368</v>
      </c>
      <c r="Y90">
        <v>0</v>
      </c>
      <c r="Z90">
        <v>0</v>
      </c>
      <c r="AA90">
        <v>13.086306758245618</v>
      </c>
      <c r="AB90">
        <v>0</v>
      </c>
      <c r="AC90">
        <v>0</v>
      </c>
      <c r="AD90">
        <v>11.51052</v>
      </c>
      <c r="AE90">
        <v>0</v>
      </c>
      <c r="AF90">
        <v>4.9609999999999994</v>
      </c>
      <c r="AG90">
        <v>8.8141185599999989</v>
      </c>
      <c r="AH90">
        <v>0</v>
      </c>
      <c r="AI90">
        <v>0</v>
      </c>
      <c r="AJ90">
        <v>0</v>
      </c>
      <c r="AK90">
        <v>15.572000000000001</v>
      </c>
      <c r="AL90">
        <v>0</v>
      </c>
      <c r="AM90">
        <v>4.8491040000000005</v>
      </c>
      <c r="AN90">
        <v>0.89910999999999996</v>
      </c>
      <c r="AO90">
        <v>8.5689239999999991</v>
      </c>
      <c r="AP90">
        <v>3.7337524114967033</v>
      </c>
      <c r="AQ90">
        <v>12.989759999999997</v>
      </c>
      <c r="AR90">
        <v>14.564100000000005</v>
      </c>
      <c r="AS90">
        <v>9.7859422772821905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539.4861647716923</v>
      </c>
      <c r="DN90">
        <v>19.335752954919229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9.4054387111652886</v>
      </c>
      <c r="L91">
        <v>200.01537069820139</v>
      </c>
      <c r="M91">
        <v>28.225624859265935</v>
      </c>
      <c r="N91">
        <v>36.246546961325976</v>
      </c>
      <c r="O91">
        <v>0</v>
      </c>
      <c r="P91">
        <v>31.751326193574215</v>
      </c>
      <c r="Q91">
        <v>0</v>
      </c>
      <c r="R91">
        <v>13.008054141216713</v>
      </c>
      <c r="S91">
        <v>8.0973226837060697</v>
      </c>
      <c r="T91">
        <v>0</v>
      </c>
      <c r="U91">
        <v>63.164486428014392</v>
      </c>
      <c r="V91">
        <v>4.4748332150461332</v>
      </c>
      <c r="W91">
        <v>9.4973466042154566</v>
      </c>
      <c r="X91">
        <v>45.258760327610368</v>
      </c>
      <c r="Y91">
        <v>0</v>
      </c>
      <c r="Z91">
        <v>0</v>
      </c>
      <c r="AA91">
        <v>13.086306758245618</v>
      </c>
      <c r="AB91">
        <v>0</v>
      </c>
      <c r="AC91">
        <v>0</v>
      </c>
      <c r="AD91">
        <v>11.51052</v>
      </c>
      <c r="AE91">
        <v>0</v>
      </c>
      <c r="AF91">
        <v>4.9609999999999994</v>
      </c>
      <c r="AG91">
        <v>8.8141185599999989</v>
      </c>
      <c r="AH91">
        <v>0</v>
      </c>
      <c r="AI91">
        <v>0</v>
      </c>
      <c r="AJ91">
        <v>0</v>
      </c>
      <c r="AK91">
        <v>15.572000000000001</v>
      </c>
      <c r="AL91">
        <v>0</v>
      </c>
      <c r="AM91">
        <v>4.8491040000000005</v>
      </c>
      <c r="AN91">
        <v>0.89910999999999996</v>
      </c>
      <c r="AO91">
        <v>8.5689239999999991</v>
      </c>
      <c r="AP91">
        <v>3.7337524114967033</v>
      </c>
      <c r="AQ91">
        <v>12.989759999999997</v>
      </c>
      <c r="AR91">
        <v>14.564100000000005</v>
      </c>
      <c r="AS91">
        <v>9.7859422772821905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539.15583491925747</v>
      </c>
      <c r="DN91">
        <v>19.323913911109145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9.4054387111652886</v>
      </c>
      <c r="L92">
        <v>200.01537069820139</v>
      </c>
      <c r="M92">
        <v>28.225624859265935</v>
      </c>
      <c r="N92">
        <v>36.246546961325976</v>
      </c>
      <c r="O92">
        <v>0</v>
      </c>
      <c r="P92">
        <v>31.751326193574215</v>
      </c>
      <c r="Q92">
        <v>0</v>
      </c>
      <c r="R92">
        <v>13.008054141216713</v>
      </c>
      <c r="S92">
        <v>8.0973226837060697</v>
      </c>
      <c r="T92">
        <v>0</v>
      </c>
      <c r="U92">
        <v>63.164486428014392</v>
      </c>
      <c r="V92">
        <v>4.4748332150461332</v>
      </c>
      <c r="W92">
        <v>9.4973466042154566</v>
      </c>
      <c r="X92">
        <v>45.258760327610368</v>
      </c>
      <c r="Y92">
        <v>0</v>
      </c>
      <c r="Z92">
        <v>0</v>
      </c>
      <c r="AA92">
        <v>13.086306758245618</v>
      </c>
      <c r="AB92">
        <v>0</v>
      </c>
      <c r="AC92">
        <v>0</v>
      </c>
      <c r="AD92">
        <v>11.51052</v>
      </c>
      <c r="AE92">
        <v>0</v>
      </c>
      <c r="AF92">
        <v>4.9609999999999994</v>
      </c>
      <c r="AG92">
        <v>8.8141185599999989</v>
      </c>
      <c r="AH92">
        <v>0</v>
      </c>
      <c r="AI92">
        <v>0</v>
      </c>
      <c r="AJ92">
        <v>0</v>
      </c>
      <c r="AK92">
        <v>15.572000000000001</v>
      </c>
      <c r="AL92">
        <v>0</v>
      </c>
      <c r="AM92">
        <v>4.8491040000000005</v>
      </c>
      <c r="AN92">
        <v>0.89910999999999996</v>
      </c>
      <c r="AO92">
        <v>8.5689239999999991</v>
      </c>
      <c r="AP92">
        <v>3.7337524114967033</v>
      </c>
      <c r="AQ92">
        <v>12.989759999999997</v>
      </c>
      <c r="AR92">
        <v>14.564100000000005</v>
      </c>
      <c r="AS92">
        <v>9.7859422772821905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539.15583491925747</v>
      </c>
      <c r="DN92">
        <v>19.323913911109145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9.4054387111652886</v>
      </c>
      <c r="L93">
        <v>200.01537069820139</v>
      </c>
      <c r="M93">
        <v>28.225624859265935</v>
      </c>
      <c r="N93">
        <v>36.246546961325976</v>
      </c>
      <c r="O93">
        <v>0</v>
      </c>
      <c r="P93">
        <v>31.751326193574215</v>
      </c>
      <c r="Q93">
        <v>0</v>
      </c>
      <c r="R93">
        <v>13.008054141216713</v>
      </c>
      <c r="S93">
        <v>8.0973226837060697</v>
      </c>
      <c r="T93">
        <v>0</v>
      </c>
      <c r="U93">
        <v>63.164486428014392</v>
      </c>
      <c r="V93">
        <v>4.4748332150461332</v>
      </c>
      <c r="W93">
        <v>9.4973466042154566</v>
      </c>
      <c r="X93">
        <v>45.258760327610368</v>
      </c>
      <c r="Y93">
        <v>0</v>
      </c>
      <c r="Z93">
        <v>0</v>
      </c>
      <c r="AA93">
        <v>13.086306758245618</v>
      </c>
      <c r="AB93">
        <v>0</v>
      </c>
      <c r="AC93">
        <v>0</v>
      </c>
      <c r="AD93">
        <v>11.51052</v>
      </c>
      <c r="AE93">
        <v>0</v>
      </c>
      <c r="AF93">
        <v>4.9609999999999994</v>
      </c>
      <c r="AG93">
        <v>8.8141185599999989</v>
      </c>
      <c r="AH93">
        <v>0</v>
      </c>
      <c r="AI93">
        <v>0</v>
      </c>
      <c r="AJ93">
        <v>0</v>
      </c>
      <c r="AK93">
        <v>15.572000000000001</v>
      </c>
      <c r="AL93">
        <v>0</v>
      </c>
      <c r="AM93">
        <v>4.8491040000000005</v>
      </c>
      <c r="AN93">
        <v>0.89910999999999996</v>
      </c>
      <c r="AO93">
        <v>8.5689239999999991</v>
      </c>
      <c r="AP93">
        <v>2.9083966152711165</v>
      </c>
      <c r="AQ93">
        <v>12.989759999999997</v>
      </c>
      <c r="AR93">
        <v>14.564100000000005</v>
      </c>
      <c r="AS93">
        <v>9.7859422772821905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538.35908492207443</v>
      </c>
      <c r="DN93">
        <v>19.295308112066657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9.4054387111652886</v>
      </c>
      <c r="L94">
        <v>200.01537069820139</v>
      </c>
      <c r="M94">
        <v>28.225624859265935</v>
      </c>
      <c r="N94">
        <v>36.246546961325976</v>
      </c>
      <c r="O94">
        <v>0</v>
      </c>
      <c r="P94">
        <v>31.751326193574215</v>
      </c>
      <c r="Q94">
        <v>0</v>
      </c>
      <c r="R94">
        <v>13.008054141216713</v>
      </c>
      <c r="S94">
        <v>8.0973226837060697</v>
      </c>
      <c r="T94">
        <v>0</v>
      </c>
      <c r="U94">
        <v>63.164486428014392</v>
      </c>
      <c r="V94">
        <v>4.4748332150461332</v>
      </c>
      <c r="W94">
        <v>9.4973466042154566</v>
      </c>
      <c r="X94">
        <v>45.258760327610368</v>
      </c>
      <c r="Y94">
        <v>0</v>
      </c>
      <c r="Z94">
        <v>0</v>
      </c>
      <c r="AA94">
        <v>13.086306758245618</v>
      </c>
      <c r="AB94">
        <v>0</v>
      </c>
      <c r="AC94">
        <v>0</v>
      </c>
      <c r="AD94">
        <v>11.51052</v>
      </c>
      <c r="AE94">
        <v>0</v>
      </c>
      <c r="AF94">
        <v>4.9609999999999994</v>
      </c>
      <c r="AG94">
        <v>8.8141185599999989</v>
      </c>
      <c r="AH94">
        <v>0</v>
      </c>
      <c r="AI94">
        <v>0</v>
      </c>
      <c r="AJ94">
        <v>0</v>
      </c>
      <c r="AK94">
        <v>15.572000000000001</v>
      </c>
      <c r="AL94">
        <v>0</v>
      </c>
      <c r="AM94">
        <v>4.8491040000000005</v>
      </c>
      <c r="AN94">
        <v>0.89910999999999996</v>
      </c>
      <c r="AO94">
        <v>8.5689239999999991</v>
      </c>
      <c r="AP94">
        <v>2.9083966152711165</v>
      </c>
      <c r="AQ94">
        <v>12.989759999999997</v>
      </c>
      <c r="AR94">
        <v>14.564100000000005</v>
      </c>
      <c r="AS94">
        <v>9.7859422772821905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538.35908492207443</v>
      </c>
      <c r="DN94">
        <v>19.295308112066657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9.4054387111652886</v>
      </c>
      <c r="L95">
        <v>200.01537069820139</v>
      </c>
      <c r="M95">
        <v>28.225624859265935</v>
      </c>
      <c r="N95">
        <v>36.246546961325976</v>
      </c>
      <c r="O95">
        <v>0</v>
      </c>
      <c r="P95">
        <v>31.751326193574215</v>
      </c>
      <c r="Q95">
        <v>0</v>
      </c>
      <c r="R95">
        <v>13.008054141216713</v>
      </c>
      <c r="S95">
        <v>8.0973226837060697</v>
      </c>
      <c r="T95">
        <v>0</v>
      </c>
      <c r="U95">
        <v>63.164486428014392</v>
      </c>
      <c r="V95">
        <v>4.4748332150461332</v>
      </c>
      <c r="W95">
        <v>9.4973466042154566</v>
      </c>
      <c r="X95">
        <v>45.258760327610368</v>
      </c>
      <c r="Y95">
        <v>0</v>
      </c>
      <c r="Z95">
        <v>0</v>
      </c>
      <c r="AA95">
        <v>13.086306758245618</v>
      </c>
      <c r="AB95">
        <v>0</v>
      </c>
      <c r="AC95">
        <v>0</v>
      </c>
      <c r="AD95">
        <v>11.22681</v>
      </c>
      <c r="AE95">
        <v>0</v>
      </c>
      <c r="AF95">
        <v>4.9005000000000001</v>
      </c>
      <c r="AG95">
        <v>8.8141185599999989</v>
      </c>
      <c r="AH95">
        <v>0</v>
      </c>
      <c r="AI95">
        <v>0</v>
      </c>
      <c r="AJ95">
        <v>0</v>
      </c>
      <c r="AK95">
        <v>15.572000000000001</v>
      </c>
      <c r="AL95">
        <v>0</v>
      </c>
      <c r="AM95">
        <v>4.8491040000000005</v>
      </c>
      <c r="AN95">
        <v>0.89910999999999996</v>
      </c>
      <c r="AO95">
        <v>8.5689239999999991</v>
      </c>
      <c r="AP95">
        <v>2.9083966152711165</v>
      </c>
      <c r="AQ95">
        <v>12.989759999999997</v>
      </c>
      <c r="AR95">
        <v>14.564100000000005</v>
      </c>
      <c r="AS95">
        <v>9.7859422772821905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538.02678436103497</v>
      </c>
      <c r="DN95">
        <v>19.283398673106142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9.4054387111652886</v>
      </c>
      <c r="L96">
        <v>200.01537069820139</v>
      </c>
      <c r="M96">
        <v>28.225624859265935</v>
      </c>
      <c r="N96">
        <v>36.246546961325976</v>
      </c>
      <c r="O96">
        <v>0</v>
      </c>
      <c r="P96">
        <v>31.751326193574215</v>
      </c>
      <c r="Q96">
        <v>0</v>
      </c>
      <c r="R96">
        <v>13.008054141216713</v>
      </c>
      <c r="S96">
        <v>8.0973226837060697</v>
      </c>
      <c r="T96">
        <v>0</v>
      </c>
      <c r="U96">
        <v>63.164486428014392</v>
      </c>
      <c r="V96">
        <v>4.4748332150461332</v>
      </c>
      <c r="W96">
        <v>9.4973466042154566</v>
      </c>
      <c r="X96">
        <v>45.258760327610368</v>
      </c>
      <c r="Y96">
        <v>0</v>
      </c>
      <c r="Z96">
        <v>0</v>
      </c>
      <c r="AA96">
        <v>13.086306758245618</v>
      </c>
      <c r="AB96">
        <v>0</v>
      </c>
      <c r="AC96">
        <v>0</v>
      </c>
      <c r="AD96">
        <v>11.22681</v>
      </c>
      <c r="AE96">
        <v>0</v>
      </c>
      <c r="AF96">
        <v>4.9005000000000001</v>
      </c>
      <c r="AG96">
        <v>8.8141185599999989</v>
      </c>
      <c r="AH96">
        <v>0</v>
      </c>
      <c r="AI96">
        <v>0</v>
      </c>
      <c r="AJ96">
        <v>0</v>
      </c>
      <c r="AK96">
        <v>15.572000000000001</v>
      </c>
      <c r="AL96">
        <v>0</v>
      </c>
      <c r="AM96">
        <v>4.8491040000000005</v>
      </c>
      <c r="AN96">
        <v>0.89910999999999996</v>
      </c>
      <c r="AO96">
        <v>8.5689239999999991</v>
      </c>
      <c r="AP96">
        <v>2.9083966152711165</v>
      </c>
      <c r="AQ96">
        <v>12.989759999999997</v>
      </c>
      <c r="AR96">
        <v>14.564100000000005</v>
      </c>
      <c r="AS96">
        <v>9.7859422772821905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538.02678436103497</v>
      </c>
      <c r="DN96">
        <v>19.283398673106142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9.4054387111652886</v>
      </c>
      <c r="L97">
        <v>200.01537069820139</v>
      </c>
      <c r="M97">
        <v>28.225624859265935</v>
      </c>
      <c r="N97">
        <v>36.246546961325976</v>
      </c>
      <c r="O97">
        <v>0</v>
      </c>
      <c r="P97">
        <v>31.751326193574215</v>
      </c>
      <c r="Q97">
        <v>0</v>
      </c>
      <c r="R97">
        <v>13.008054141216713</v>
      </c>
      <c r="S97">
        <v>8.0973226837060697</v>
      </c>
      <c r="T97">
        <v>0</v>
      </c>
      <c r="U97">
        <v>63.164486428014392</v>
      </c>
      <c r="V97">
        <v>4.4748332150461332</v>
      </c>
      <c r="W97">
        <v>9.4973466042154566</v>
      </c>
      <c r="X97">
        <v>45.258760327610368</v>
      </c>
      <c r="Y97">
        <v>0</v>
      </c>
      <c r="Z97">
        <v>0</v>
      </c>
      <c r="AA97">
        <v>13.086306758245618</v>
      </c>
      <c r="AB97">
        <v>0</v>
      </c>
      <c r="AC97">
        <v>0</v>
      </c>
      <c r="AD97">
        <v>11.22681</v>
      </c>
      <c r="AE97">
        <v>0</v>
      </c>
      <c r="AF97">
        <v>4.9005000000000001</v>
      </c>
      <c r="AG97">
        <v>8.8141185599999989</v>
      </c>
      <c r="AH97">
        <v>0</v>
      </c>
      <c r="AI97">
        <v>0</v>
      </c>
      <c r="AJ97">
        <v>0</v>
      </c>
      <c r="AK97">
        <v>15.572000000000001</v>
      </c>
      <c r="AL97">
        <v>0</v>
      </c>
      <c r="AM97">
        <v>4.8491040000000005</v>
      </c>
      <c r="AN97">
        <v>0.89910999999999996</v>
      </c>
      <c r="AO97">
        <v>8.5689239999999991</v>
      </c>
      <c r="AP97">
        <v>1.3362903367461889</v>
      </c>
      <c r="AQ97">
        <v>12.989759999999997</v>
      </c>
      <c r="AR97">
        <v>14.564100000000005</v>
      </c>
      <c r="AS97">
        <v>9.7859422772821905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536.50916488050473</v>
      </c>
      <c r="DN97">
        <v>19.228911875111457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9.4054387111652886</v>
      </c>
      <c r="L98">
        <v>200.01537069820139</v>
      </c>
      <c r="M98">
        <v>28.225624859265935</v>
      </c>
      <c r="N98">
        <v>36.246546961325976</v>
      </c>
      <c r="O98">
        <v>0</v>
      </c>
      <c r="P98">
        <v>31.751326193574215</v>
      </c>
      <c r="Q98">
        <v>0</v>
      </c>
      <c r="R98">
        <v>13.008054141216713</v>
      </c>
      <c r="S98">
        <v>8.0973226837060697</v>
      </c>
      <c r="T98">
        <v>0</v>
      </c>
      <c r="U98">
        <v>63.164486428014392</v>
      </c>
      <c r="V98">
        <v>4.4748332150461332</v>
      </c>
      <c r="W98">
        <v>9.4973466042154566</v>
      </c>
      <c r="X98">
        <v>45.258760327610368</v>
      </c>
      <c r="Y98">
        <v>0</v>
      </c>
      <c r="Z98">
        <v>0</v>
      </c>
      <c r="AA98">
        <v>13.086306758245618</v>
      </c>
      <c r="AB98">
        <v>0</v>
      </c>
      <c r="AC98">
        <v>0</v>
      </c>
      <c r="AD98">
        <v>11.22681</v>
      </c>
      <c r="AE98">
        <v>0</v>
      </c>
      <c r="AF98">
        <v>4.9005000000000001</v>
      </c>
      <c r="AG98">
        <v>8.8141185599999989</v>
      </c>
      <c r="AH98">
        <v>0</v>
      </c>
      <c r="AI98">
        <v>0</v>
      </c>
      <c r="AJ98">
        <v>0</v>
      </c>
      <c r="AK98">
        <v>15.572000000000001</v>
      </c>
      <c r="AL98">
        <v>0</v>
      </c>
      <c r="AM98">
        <v>4.8491040000000005</v>
      </c>
      <c r="AN98">
        <v>0.89910999999999996</v>
      </c>
      <c r="AO98">
        <v>8.5689239999999991</v>
      </c>
      <c r="AP98">
        <v>1.3362903367461889</v>
      </c>
      <c r="AQ98">
        <v>12.332539999999998</v>
      </c>
      <c r="AR98">
        <v>14.564100000000005</v>
      </c>
      <c r="AS98">
        <v>9.7859422772821905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535.87468493796496</v>
      </c>
      <c r="DN98">
        <v>19.206171817651139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3.3659660952921749E-2</v>
      </c>
      <c r="L99">
        <f t="shared" si="2"/>
        <v>2.9560905004217202</v>
      </c>
      <c r="M99">
        <f t="shared" si="2"/>
        <v>0.67741499662238158</v>
      </c>
      <c r="N99">
        <f t="shared" si="2"/>
        <v>0.86989739855911075</v>
      </c>
      <c r="O99">
        <f t="shared" si="2"/>
        <v>0</v>
      </c>
      <c r="P99">
        <f t="shared" si="2"/>
        <v>0.77610059827218991</v>
      </c>
      <c r="Q99">
        <f t="shared" si="2"/>
        <v>1.2833516355673373E-3</v>
      </c>
      <c r="R99">
        <f t="shared" si="2"/>
        <v>0.15762614729986385</v>
      </c>
      <c r="S99">
        <f t="shared" si="2"/>
        <v>0.11234936000766836</v>
      </c>
      <c r="T99">
        <f t="shared" si="2"/>
        <v>0</v>
      </c>
      <c r="U99">
        <f t="shared" si="2"/>
        <v>1.4750405090036678</v>
      </c>
      <c r="V99">
        <f t="shared" si="2"/>
        <v>6.9529421426770627E-2</v>
      </c>
      <c r="W99">
        <f t="shared" si="2"/>
        <v>0.12593019095080465</v>
      </c>
      <c r="X99">
        <f t="shared" si="2"/>
        <v>0.711677886622614</v>
      </c>
      <c r="Y99">
        <f t="shared" si="2"/>
        <v>0</v>
      </c>
      <c r="Z99">
        <f t="shared" si="2"/>
        <v>0</v>
      </c>
      <c r="AA99">
        <f t="shared" si="2"/>
        <v>0.31407136219789528</v>
      </c>
      <c r="AB99">
        <f t="shared" si="2"/>
        <v>0</v>
      </c>
      <c r="AC99">
        <f t="shared" si="2"/>
        <v>0</v>
      </c>
      <c r="AD99">
        <f t="shared" si="2"/>
        <v>0.27029457000000023</v>
      </c>
      <c r="AE99">
        <f t="shared" si="2"/>
        <v>0.13388304000000012</v>
      </c>
      <c r="AF99">
        <f t="shared" si="2"/>
        <v>6.037143749999993E-2</v>
      </c>
      <c r="AG99">
        <f t="shared" si="2"/>
        <v>0.21153884543999996</v>
      </c>
      <c r="AH99">
        <f t="shared" si="2"/>
        <v>0.44576099499999999</v>
      </c>
      <c r="AI99">
        <f t="shared" si="2"/>
        <v>0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0.11637849600000018</v>
      </c>
      <c r="AN99">
        <f t="shared" si="2"/>
        <v>2.3348164999999955E-2</v>
      </c>
      <c r="AO99">
        <f t="shared" si="2"/>
        <v>0.19753624800000014</v>
      </c>
      <c r="AP99">
        <f t="shared" si="2"/>
        <v>7.0037334708285603E-2</v>
      </c>
      <c r="AQ99">
        <f t="shared" si="2"/>
        <v>9.6649999999999944E-2</v>
      </c>
      <c r="AR99">
        <f t="shared" si="2"/>
        <v>0.35360280000000066</v>
      </c>
      <c r="AS99">
        <f t="shared" si="2"/>
        <v>0.23558318940700251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10.493292594803854</v>
      </c>
      <c r="DN99">
        <f t="shared" si="3"/>
        <v>0.37609191022460714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90.51</v>
      </c>
      <c r="DN3">
        <v>3.2399999999999949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90.51</v>
      </c>
      <c r="DN4">
        <v>3.2399999999999949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90.51</v>
      </c>
      <c r="DN5">
        <v>3.2399999999999949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90.51</v>
      </c>
      <c r="DN6">
        <v>3.2399999999999949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90.51</v>
      </c>
      <c r="DN7">
        <v>3.2399999999999949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90.51</v>
      </c>
      <c r="DN8">
        <v>3.2399999999999949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90.51</v>
      </c>
      <c r="DN9">
        <v>3.2399999999999949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90.51</v>
      </c>
      <c r="DN10">
        <v>3.2399999999999949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90.51</v>
      </c>
      <c r="DN11">
        <v>3.2399999999999949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90.51</v>
      </c>
      <c r="DN12">
        <v>3.2399999999999949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90.51</v>
      </c>
      <c r="DN13">
        <v>3.2399999999999949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90.51</v>
      </c>
      <c r="DN14">
        <v>3.2399999999999949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45.37</v>
      </c>
      <c r="DN15">
        <v>1.6300000000000026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44.41</v>
      </c>
      <c r="DN16">
        <v>1.5900000000000034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43.44</v>
      </c>
      <c r="DN17">
        <v>1.5600000000000023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41.51</v>
      </c>
      <c r="DN18">
        <v>1.490000000000002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41.51</v>
      </c>
      <c r="DN19">
        <v>1.490000000000002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40.549999999999997</v>
      </c>
      <c r="DN20">
        <v>1.4500000000000028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39.58</v>
      </c>
      <c r="DN21">
        <v>1.4200000000000017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38.619999999999997</v>
      </c>
      <c r="DN22">
        <v>1.3800000000000026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38.619999999999997</v>
      </c>
      <c r="DN23">
        <v>1.3800000000000026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36.69</v>
      </c>
      <c r="DN24">
        <v>1.3100000000000023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34.75</v>
      </c>
      <c r="DN25">
        <v>1.25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33.79</v>
      </c>
      <c r="DN26">
        <v>1.2100000000000009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28.96</v>
      </c>
      <c r="DN27">
        <v>1.0399999999999991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29.93</v>
      </c>
      <c r="DN28">
        <v>1.0700000000000003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31.86</v>
      </c>
      <c r="DN29">
        <v>1.1400000000000006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32.82</v>
      </c>
      <c r="DN30">
        <v>1.1799999999999997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40.549999999999997</v>
      </c>
      <c r="DN31">
        <v>1.4500000000000028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41.51</v>
      </c>
      <c r="DN32">
        <v>1.490000000000002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41.51</v>
      </c>
      <c r="DN33">
        <v>1.490000000000002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42.48</v>
      </c>
      <c r="DN34">
        <v>1.5200000000000031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47.269999999999996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45.63</v>
      </c>
      <c r="DN35">
        <v>1.6399999999999935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49.14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47.44</v>
      </c>
      <c r="DN36">
        <v>1.7000000000000028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51.56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49.78</v>
      </c>
      <c r="DN37">
        <v>1.7800000000000011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50.2</v>
      </c>
      <c r="DN38">
        <v>1.7999999999999972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51.56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49.78</v>
      </c>
      <c r="DN39">
        <v>1.7800000000000011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51.56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49.78</v>
      </c>
      <c r="DN40">
        <v>1.7800000000000011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51.56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49.78</v>
      </c>
      <c r="DN41">
        <v>1.7800000000000011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51.56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49.78</v>
      </c>
      <c r="DN42">
        <v>1.7800000000000011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51.56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49.78</v>
      </c>
      <c r="DN43">
        <v>1.7800000000000011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51.56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49.78</v>
      </c>
      <c r="DN44">
        <v>1.7800000000000011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51.56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49.78</v>
      </c>
      <c r="DN45">
        <v>1.7800000000000011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51.56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49.78</v>
      </c>
      <c r="DN46">
        <v>1.7800000000000011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63.72</v>
      </c>
      <c r="DN47">
        <v>2.2800000000000011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65.650000000000006</v>
      </c>
      <c r="DN48">
        <v>2.3499999999999943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67.58</v>
      </c>
      <c r="DN49">
        <v>2.4200000000000017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68.540000000000006</v>
      </c>
      <c r="DN50">
        <v>2.4599999999999937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70.47</v>
      </c>
      <c r="DN51">
        <v>2.5300000000000011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70.47</v>
      </c>
      <c r="DN52">
        <v>2.5300000000000011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72.400000000000006</v>
      </c>
      <c r="DN53">
        <v>2.5999999999999943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73.37</v>
      </c>
      <c r="DN54">
        <v>2.6299999999999955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71.44</v>
      </c>
      <c r="DN55">
        <v>2.5600000000000023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70.47</v>
      </c>
      <c r="DN56">
        <v>2.5300000000000011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68.540000000000006</v>
      </c>
      <c r="DN57">
        <v>2.4599999999999937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64.680000000000007</v>
      </c>
      <c r="DN58">
        <v>2.3199999999999932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67.58</v>
      </c>
      <c r="DN59">
        <v>2.4200000000000017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68.540000000000006</v>
      </c>
      <c r="DN60">
        <v>2.4599999999999937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73.37</v>
      </c>
      <c r="DN61">
        <v>2.6299999999999955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74.34</v>
      </c>
      <c r="DN62">
        <v>2.6599999999999966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75.3</v>
      </c>
      <c r="DN63">
        <v>2.7000000000000028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76.27</v>
      </c>
      <c r="DN64">
        <v>2.730000000000004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74.34</v>
      </c>
      <c r="DN65">
        <v>2.6599999999999966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73.37</v>
      </c>
      <c r="DN66">
        <v>2.6299999999999955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72.400000000000006</v>
      </c>
      <c r="DN67">
        <v>2.5999999999999943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71.44</v>
      </c>
      <c r="DN68">
        <v>2.5600000000000023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70.47</v>
      </c>
      <c r="DN69">
        <v>2.5300000000000011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68.540000000000006</v>
      </c>
      <c r="DN70">
        <v>2.4599999999999937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86.89</v>
      </c>
      <c r="DN71">
        <v>3.1099999999999994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86.89</v>
      </c>
      <c r="DN72">
        <v>3.1099999999999994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86.89</v>
      </c>
      <c r="DN73">
        <v>3.1099999999999994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86.89</v>
      </c>
      <c r="DN74">
        <v>3.1099999999999994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86.89</v>
      </c>
      <c r="DN75">
        <v>3.1099999999999994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86.89</v>
      </c>
      <c r="DN76">
        <v>3.1099999999999994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86.89</v>
      </c>
      <c r="DN77">
        <v>3.1099999999999994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86.89</v>
      </c>
      <c r="DN78">
        <v>3.1099999999999994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86.89</v>
      </c>
      <c r="DN79">
        <v>3.1099999999999994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86.89</v>
      </c>
      <c r="DN80">
        <v>3.1099999999999994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86.89</v>
      </c>
      <c r="DN81">
        <v>3.1099999999999994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86.89</v>
      </c>
      <c r="DN82">
        <v>3.1099999999999994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86.89</v>
      </c>
      <c r="DN83">
        <v>3.1099999999999994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86.89</v>
      </c>
      <c r="DN84">
        <v>3.1099999999999994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86.89</v>
      </c>
      <c r="DN85">
        <v>3.1099999999999994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86.89</v>
      </c>
      <c r="DN86">
        <v>3.1099999999999994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86.89</v>
      </c>
      <c r="DN87">
        <v>3.1099999999999994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86.89</v>
      </c>
      <c r="DN88">
        <v>3.1099999999999994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86.89</v>
      </c>
      <c r="DN89">
        <v>3.1099999999999994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86.89</v>
      </c>
      <c r="DN90">
        <v>3.1099999999999994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86.89</v>
      </c>
      <c r="DN91">
        <v>3.1099999999999994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86.89</v>
      </c>
      <c r="DN92">
        <v>3.1099999999999994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86.89</v>
      </c>
      <c r="DN93">
        <v>3.1099999999999994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85.92</v>
      </c>
      <c r="DN94">
        <v>3.0799999999999983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85.92</v>
      </c>
      <c r="DN95">
        <v>3.0799999999999983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84.96</v>
      </c>
      <c r="DN96">
        <v>3.0400000000000063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83.02</v>
      </c>
      <c r="DN97">
        <v>2.980000000000004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79.16</v>
      </c>
      <c r="DN98">
        <v>2.8400000000000034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1.6978625000000001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1.6391525000000022</v>
      </c>
      <c r="DN99">
        <f t="shared" si="3"/>
        <v>5.8710000000000075E-2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14.287000000000001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13.792669999999999</v>
      </c>
      <c r="DN4">
        <v>0.49433000000000149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14.287000000000001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13.792669999999999</v>
      </c>
      <c r="DN5">
        <v>0.49433000000000149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14.287000000000001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13.792669999999999</v>
      </c>
      <c r="DN6">
        <v>0.49433000000000149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13.792669999999999</v>
      </c>
      <c r="DN7">
        <v>0.49433000000000149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14.287000000000001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13.792669999999999</v>
      </c>
      <c r="DN8">
        <v>0.49433000000000149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14.287000000000001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13.792669999999999</v>
      </c>
      <c r="DN9">
        <v>0.49433000000000149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14.287000000000001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13.792669999999999</v>
      </c>
      <c r="DN10">
        <v>0.49433000000000149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14.287000000000001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13.792669999999999</v>
      </c>
      <c r="DN11">
        <v>0.49433000000000149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13.792669999999999</v>
      </c>
      <c r="DN12">
        <v>0.49433000000000149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14.287000000000001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13.792669999999999</v>
      </c>
      <c r="DN13">
        <v>0.49433000000000149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14.287000000000001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13.792669999999999</v>
      </c>
      <c r="DN14">
        <v>0.49433000000000149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14.287000000000001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13.792669999999999</v>
      </c>
      <c r="DN15">
        <v>0.49433000000000149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14.287000000000001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13.792669999999999</v>
      </c>
      <c r="DN16">
        <v>0.49433000000000149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14.287000000000001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13.792669999999999</v>
      </c>
      <c r="DN17">
        <v>0.49433000000000149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14.287000000000001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13.792669999999999</v>
      </c>
      <c r="DN18">
        <v>0.49433000000000149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14.287000000000001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13.792669999999999</v>
      </c>
      <c r="DN19">
        <v>0.49433000000000149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14.287000000000001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13.792669999999999</v>
      </c>
      <c r="DN20">
        <v>0.49433000000000149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14.287000000000001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13.792669999999999</v>
      </c>
      <c r="DN21">
        <v>0.49433000000000149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14.287000000000001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13.792669999999999</v>
      </c>
      <c r="DN22">
        <v>0.49433000000000149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14.287000000000001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13.792669999999999</v>
      </c>
      <c r="DN23">
        <v>0.49433000000000149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14.287000000000001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13.792669999999999</v>
      </c>
      <c r="DN24">
        <v>0.49433000000000149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13.792669999999999</v>
      </c>
      <c r="DN25">
        <v>0.49433000000000149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14.287000000000001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13.792669999999999</v>
      </c>
      <c r="DN26">
        <v>0.49433000000000149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14.287000000000001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13.792669999999999</v>
      </c>
      <c r="DN27">
        <v>0.49433000000000149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14.287000000000001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13.792669999999999</v>
      </c>
      <c r="DN28">
        <v>0.49433000000000149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14.287000000000001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13.792669999999999</v>
      </c>
      <c r="DN29">
        <v>0.49433000000000149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14.287000000000001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13.792669999999999</v>
      </c>
      <c r="DN30">
        <v>0.49433000000000149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14.287000000000001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13.792669999999999</v>
      </c>
      <c r="DN31">
        <v>0.49433000000000149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14.287000000000001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13.792669999999999</v>
      </c>
      <c r="DN32">
        <v>0.49433000000000149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14.287000000000001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13.792669999999999</v>
      </c>
      <c r="DN33">
        <v>0.49433000000000149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14.287000000000001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13.792669999999999</v>
      </c>
      <c r="DN34">
        <v>0.49433000000000149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16.409875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15.842093</v>
      </c>
      <c r="DN35">
        <v>0.56778199999999934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18.683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18.036567999999999</v>
      </c>
      <c r="DN36">
        <v>0.64643200000000078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19.309737999999999</v>
      </c>
      <c r="DN37">
        <v>0.69206199999999995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19.309737999999999</v>
      </c>
      <c r="DN38">
        <v>0.69206199999999995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19.309737999999999</v>
      </c>
      <c r="DN39">
        <v>0.69206199999999995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19.309737999999999</v>
      </c>
      <c r="DN40">
        <v>0.69206199999999995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19.309737999999999</v>
      </c>
      <c r="DN41">
        <v>0.69206199999999995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19.309737999999999</v>
      </c>
      <c r="DN42">
        <v>0.69206199999999995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19.309737999999999</v>
      </c>
      <c r="DN43">
        <v>0.69206199999999995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19.309737999999999</v>
      </c>
      <c r="DN44">
        <v>0.69206199999999995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19.309737999999999</v>
      </c>
      <c r="DN45">
        <v>0.69206199999999995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19.309737999999999</v>
      </c>
      <c r="DN46">
        <v>0.69206199999999995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19.309737999999999</v>
      </c>
      <c r="DN47">
        <v>0.69206199999999995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19.309737999999999</v>
      </c>
      <c r="DN48">
        <v>0.69206199999999995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14.490646999999999</v>
      </c>
      <c r="DN49">
        <v>0.51934600000000053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16.489965999999999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15.919413</v>
      </c>
      <c r="DN50">
        <v>0.57055299999999853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16.489965999999999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15.919413</v>
      </c>
      <c r="DN51">
        <v>0.57055299999999853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16.489965999999999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15.919413</v>
      </c>
      <c r="DN52">
        <v>0.57055299999999853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16.489965999999999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15.919413</v>
      </c>
      <c r="DN53">
        <v>0.57055299999999853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16.489965999999999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15.919413</v>
      </c>
      <c r="DN54">
        <v>0.57055299999999853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16.489965999999999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15.919413</v>
      </c>
      <c r="DN55">
        <v>0.57055299999999853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16.489965999999999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15.919413</v>
      </c>
      <c r="DN56">
        <v>0.57055299999999853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16.489965999999999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15.919413</v>
      </c>
      <c r="DN57">
        <v>0.57055299999999853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16.489965999999999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15.919413</v>
      </c>
      <c r="DN58">
        <v>0.57055299999999853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16.489965999999999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15.919413</v>
      </c>
      <c r="DN59">
        <v>0.57055299999999853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16.489965999999999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15.919413</v>
      </c>
      <c r="DN60">
        <v>0.57055299999999853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16.489965999999999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15.919413</v>
      </c>
      <c r="DN61">
        <v>0.57055299999999853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16.489965999999999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15.919413</v>
      </c>
      <c r="DN62">
        <v>0.57055299999999853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16.489965999999999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15.919413</v>
      </c>
      <c r="DN63">
        <v>0.57055299999999853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16.489965999999999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15.919413</v>
      </c>
      <c r="DN64">
        <v>0.57055299999999853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16.489965999999999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15.919413</v>
      </c>
      <c r="DN65">
        <v>0.57055299999999853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16.489965999999999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15.919413</v>
      </c>
      <c r="DN66">
        <v>0.57055299999999853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16.489965999999999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15.919413</v>
      </c>
      <c r="DN67">
        <v>0.57055299999999853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16.489965999999999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15.919413</v>
      </c>
      <c r="DN68">
        <v>0.57055299999999853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16.489965999999999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15.919413</v>
      </c>
      <c r="DN69">
        <v>0.57055299999999853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16.489965999999999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15.919413</v>
      </c>
      <c r="DN70">
        <v>0.57055299999999853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16.489965999999999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15.919413</v>
      </c>
      <c r="DN71">
        <v>0.57055299999999853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16.489965999999999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15.919413</v>
      </c>
      <c r="DN72">
        <v>0.57055299999999853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16.489965999999999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15.919413</v>
      </c>
      <c r="DN73">
        <v>0.57055299999999853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16.489965999999999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15.919413</v>
      </c>
      <c r="DN74">
        <v>0.57055299999999853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16.489965999999999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15.919413</v>
      </c>
      <c r="DN75">
        <v>0.57055299999999853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16.489965999999999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15.919413</v>
      </c>
      <c r="DN76">
        <v>0.57055299999999853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16.489965999999999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15.919413</v>
      </c>
      <c r="DN77">
        <v>0.57055299999999853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16.489965999999999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15.919413</v>
      </c>
      <c r="DN78">
        <v>0.57055299999999853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16.489965999999999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15.919413</v>
      </c>
      <c r="DN79">
        <v>0.57055299999999853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16.489965999999999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15.919413</v>
      </c>
      <c r="DN80">
        <v>0.57055299999999853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16.489965999999999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15.919413</v>
      </c>
      <c r="DN81">
        <v>0.57055299999999853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16.489965999999999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15.919413</v>
      </c>
      <c r="DN82">
        <v>0.57055299999999853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16.489965999999999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15.919413</v>
      </c>
      <c r="DN83">
        <v>0.57055299999999853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16.489965999999999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15.919413</v>
      </c>
      <c r="DN84">
        <v>0.57055299999999853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16.489965999999999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15.919413</v>
      </c>
      <c r="DN85">
        <v>0.57055299999999853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16.489965999999999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15.919413</v>
      </c>
      <c r="DN86">
        <v>0.57055299999999853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16.489965999999999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15.919413</v>
      </c>
      <c r="DN87">
        <v>0.57055299999999853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16.489965999999999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15.919413</v>
      </c>
      <c r="DN88">
        <v>0.57055299999999853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16.489965999999999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15.919413</v>
      </c>
      <c r="DN89">
        <v>0.57055299999999853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16.489965999999999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15.919413</v>
      </c>
      <c r="DN90">
        <v>0.57055299999999853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16.489965999999999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15.919413</v>
      </c>
      <c r="DN91">
        <v>0.57055299999999853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16.489965999999999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15.919413</v>
      </c>
      <c r="DN92">
        <v>0.57055299999999853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16.489965999999999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15.919413</v>
      </c>
      <c r="DN93">
        <v>0.57055299999999853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16.489965999999999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15.919413</v>
      </c>
      <c r="DN94">
        <v>0.57055299999999853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16.489965999999999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15.919413</v>
      </c>
      <c r="DN95">
        <v>0.57055299999999853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16.489965999999999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15.919413</v>
      </c>
      <c r="DN96">
        <v>0.57055299999999853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16.489965999999999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15.919413</v>
      </c>
      <c r="DN97">
        <v>0.57055299999999853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14.758489000000001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14.247845</v>
      </c>
      <c r="DN98">
        <v>0.51064400000000099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0.38770945625000064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0.37429470900000039</v>
      </c>
      <c r="DN99">
        <f t="shared" si="3"/>
        <v>1.3414747249999973E-2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11" sqref="N11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49.98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49.98</v>
      </c>
      <c r="H3" s="8">
        <v>400.1</v>
      </c>
      <c r="I3" s="8">
        <v>393.29</v>
      </c>
    </row>
    <row r="4" spans="1:9">
      <c r="A4" s="8" t="s">
        <v>46</v>
      </c>
      <c r="B4" s="8">
        <v>49.95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49.95</v>
      </c>
      <c r="H4" s="8">
        <v>423.92</v>
      </c>
      <c r="I4" s="8">
        <v>356.57</v>
      </c>
    </row>
    <row r="5" spans="1:9">
      <c r="A5" s="8" t="s">
        <v>47</v>
      </c>
      <c r="B5" s="8">
        <v>49.95</v>
      </c>
      <c r="C5" s="8">
        <f t="shared" si="0"/>
        <v>1</v>
      </c>
      <c r="D5" s="8">
        <f t="shared" si="1"/>
        <v>0</v>
      </c>
      <c r="F5" s="8">
        <f t="shared" si="2"/>
        <v>49.95</v>
      </c>
      <c r="H5" s="8">
        <v>423.98</v>
      </c>
      <c r="I5" s="8">
        <v>356.56</v>
      </c>
    </row>
    <row r="6" spans="1:9">
      <c r="A6" s="8" t="s">
        <v>48</v>
      </c>
      <c r="B6" s="8">
        <v>49.95</v>
      </c>
      <c r="C6" s="8">
        <f t="shared" si="0"/>
        <v>1</v>
      </c>
      <c r="D6" s="8">
        <f t="shared" si="1"/>
        <v>0</v>
      </c>
      <c r="F6" s="8">
        <f t="shared" si="2"/>
        <v>49.95</v>
      </c>
      <c r="H6" s="8">
        <v>410.09</v>
      </c>
      <c r="I6" s="8">
        <v>357.77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400.06</v>
      </c>
      <c r="I7" s="8">
        <v>351.35</v>
      </c>
    </row>
    <row r="8" spans="1:9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  <c r="H8" s="8">
        <v>400.04</v>
      </c>
      <c r="I8" s="8">
        <v>350.45</v>
      </c>
    </row>
    <row r="9" spans="1:9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  <c r="H9" s="8">
        <v>410.02</v>
      </c>
      <c r="I9" s="8">
        <v>323.42</v>
      </c>
    </row>
    <row r="10" spans="1:9">
      <c r="A10" s="8" t="s">
        <v>52</v>
      </c>
      <c r="B10" s="8">
        <v>49.96</v>
      </c>
      <c r="C10" s="8">
        <f t="shared" si="0"/>
        <v>1</v>
      </c>
      <c r="D10" s="8">
        <f t="shared" si="1"/>
        <v>0</v>
      </c>
      <c r="F10" s="8">
        <f t="shared" si="2"/>
        <v>49.96</v>
      </c>
      <c r="H10" s="8">
        <v>399.98</v>
      </c>
      <c r="I10" s="8">
        <v>302.63</v>
      </c>
    </row>
    <row r="11" spans="1:9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  <c r="H11" s="8">
        <v>420</v>
      </c>
      <c r="I11" s="8">
        <v>346.05</v>
      </c>
    </row>
    <row r="12" spans="1:9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  <c r="H12" s="8">
        <v>400.06</v>
      </c>
      <c r="I12" s="8">
        <v>322.56</v>
      </c>
    </row>
    <row r="13" spans="1:9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  <c r="H13" s="8">
        <v>370.07</v>
      </c>
      <c r="I13" s="8">
        <v>301.67</v>
      </c>
    </row>
    <row r="14" spans="1:9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  <c r="H14" s="8">
        <v>387.7</v>
      </c>
      <c r="I14" s="8">
        <v>292.26</v>
      </c>
    </row>
    <row r="15" spans="1:9">
      <c r="A15" s="8" t="s">
        <v>57</v>
      </c>
      <c r="B15" s="8">
        <v>50.01</v>
      </c>
      <c r="C15" s="8">
        <f t="shared" si="0"/>
        <v>1</v>
      </c>
      <c r="D15" s="8">
        <f t="shared" si="1"/>
        <v>0</v>
      </c>
      <c r="F15" s="8">
        <f t="shared" si="2"/>
        <v>50.01</v>
      </c>
      <c r="H15" s="8">
        <v>320.10000000000002</v>
      </c>
      <c r="I15" s="8">
        <v>292.39</v>
      </c>
    </row>
    <row r="16" spans="1:9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  <c r="H16" s="8">
        <v>320.08999999999997</v>
      </c>
      <c r="I16" s="8">
        <v>292.27</v>
      </c>
    </row>
    <row r="17" spans="1:9">
      <c r="A17" s="8" t="s">
        <v>59</v>
      </c>
      <c r="B17" s="8">
        <v>49.95</v>
      </c>
      <c r="C17" s="8">
        <f t="shared" si="0"/>
        <v>1</v>
      </c>
      <c r="D17" s="8">
        <f t="shared" si="1"/>
        <v>0</v>
      </c>
      <c r="F17" s="8">
        <f t="shared" si="2"/>
        <v>49.95</v>
      </c>
      <c r="H17" s="8">
        <v>325.08</v>
      </c>
      <c r="I17" s="8">
        <v>264.11</v>
      </c>
    </row>
    <row r="18" spans="1:9">
      <c r="A18" s="8" t="s">
        <v>60</v>
      </c>
      <c r="B18" s="8">
        <v>49.96</v>
      </c>
      <c r="C18" s="8">
        <f t="shared" si="0"/>
        <v>1</v>
      </c>
      <c r="D18" s="8">
        <f t="shared" si="1"/>
        <v>0</v>
      </c>
      <c r="F18" s="8">
        <f t="shared" si="2"/>
        <v>49.96</v>
      </c>
      <c r="H18" s="8">
        <v>325.04000000000002</v>
      </c>
      <c r="I18" s="8">
        <v>270.62</v>
      </c>
    </row>
    <row r="19" spans="1:9">
      <c r="A19" s="8" t="s">
        <v>61</v>
      </c>
      <c r="B19" s="8">
        <v>49.96</v>
      </c>
      <c r="C19" s="8">
        <f t="shared" si="0"/>
        <v>1</v>
      </c>
      <c r="D19" s="8">
        <f t="shared" si="1"/>
        <v>0</v>
      </c>
      <c r="F19" s="8">
        <f t="shared" si="2"/>
        <v>49.96</v>
      </c>
      <c r="H19" s="8">
        <v>252.97</v>
      </c>
      <c r="I19" s="8">
        <v>222.21</v>
      </c>
    </row>
    <row r="20" spans="1:9">
      <c r="A20" s="8" t="s">
        <v>62</v>
      </c>
      <c r="B20" s="8">
        <v>49.98</v>
      </c>
      <c r="C20" s="8">
        <f t="shared" si="0"/>
        <v>1</v>
      </c>
      <c r="D20" s="8">
        <f t="shared" si="1"/>
        <v>0</v>
      </c>
      <c r="F20" s="8">
        <f t="shared" si="2"/>
        <v>49.98</v>
      </c>
      <c r="H20" s="8">
        <v>252.97</v>
      </c>
      <c r="I20" s="8">
        <v>221.6</v>
      </c>
    </row>
    <row r="21" spans="1:9">
      <c r="A21" s="8" t="s">
        <v>63</v>
      </c>
      <c r="B21" s="8">
        <v>49.96</v>
      </c>
      <c r="C21" s="8">
        <f t="shared" si="0"/>
        <v>1</v>
      </c>
      <c r="D21" s="8">
        <f t="shared" si="1"/>
        <v>0</v>
      </c>
      <c r="F21" s="8">
        <f t="shared" si="2"/>
        <v>49.96</v>
      </c>
      <c r="H21" s="8">
        <v>300.01</v>
      </c>
      <c r="I21" s="8">
        <v>221.97</v>
      </c>
    </row>
    <row r="22" spans="1:9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  <c r="H22" s="8">
        <v>295.04000000000002</v>
      </c>
      <c r="I22" s="8">
        <v>215.94</v>
      </c>
    </row>
    <row r="23" spans="1:9">
      <c r="A23" s="8" t="s">
        <v>65</v>
      </c>
      <c r="B23" s="8">
        <v>49.98</v>
      </c>
      <c r="C23" s="8">
        <f t="shared" si="0"/>
        <v>1</v>
      </c>
      <c r="D23" s="8">
        <f t="shared" si="1"/>
        <v>0</v>
      </c>
      <c r="F23" s="8">
        <f t="shared" si="2"/>
        <v>49.98</v>
      </c>
      <c r="H23" s="8">
        <v>272.02999999999997</v>
      </c>
      <c r="I23" s="8">
        <v>221.03</v>
      </c>
    </row>
    <row r="24" spans="1:9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  <c r="H24" s="8">
        <v>290.01</v>
      </c>
      <c r="I24" s="8">
        <v>220.8</v>
      </c>
    </row>
    <row r="25" spans="1:9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  <c r="H25" s="8">
        <v>358.88</v>
      </c>
      <c r="I25" s="8">
        <v>220.77</v>
      </c>
    </row>
    <row r="26" spans="1:9">
      <c r="A26" s="8" t="s">
        <v>68</v>
      </c>
      <c r="B26" s="8">
        <v>50.03</v>
      </c>
      <c r="C26" s="8">
        <f t="shared" si="0"/>
        <v>1</v>
      </c>
      <c r="D26" s="8">
        <f t="shared" si="1"/>
        <v>0</v>
      </c>
      <c r="F26" s="8">
        <f t="shared" si="2"/>
        <v>50.03</v>
      </c>
      <c r="H26" s="8">
        <v>433.92</v>
      </c>
      <c r="I26" s="8">
        <v>250.04</v>
      </c>
    </row>
    <row r="27" spans="1:9">
      <c r="A27" s="8" t="s">
        <v>69</v>
      </c>
      <c r="B27" s="8">
        <v>50.06</v>
      </c>
      <c r="C27" s="8">
        <f t="shared" si="0"/>
        <v>1</v>
      </c>
      <c r="D27" s="8">
        <f t="shared" si="1"/>
        <v>0</v>
      </c>
      <c r="F27" s="8">
        <f t="shared" si="2"/>
        <v>50.06</v>
      </c>
      <c r="H27" s="8">
        <v>423.97</v>
      </c>
      <c r="I27" s="8">
        <v>224.79</v>
      </c>
    </row>
    <row r="28" spans="1:9">
      <c r="A28" s="8" t="s">
        <v>70</v>
      </c>
      <c r="B28" s="8">
        <v>49.98</v>
      </c>
      <c r="C28" s="8">
        <f t="shared" si="0"/>
        <v>1</v>
      </c>
      <c r="D28" s="8">
        <f t="shared" si="1"/>
        <v>0</v>
      </c>
      <c r="F28" s="8">
        <f t="shared" si="2"/>
        <v>49.98</v>
      </c>
      <c r="H28" s="8">
        <v>401.6</v>
      </c>
      <c r="I28" s="8">
        <v>279.01</v>
      </c>
    </row>
    <row r="29" spans="1:9">
      <c r="A29" s="8" t="s">
        <v>71</v>
      </c>
      <c r="B29" s="8">
        <v>49.99</v>
      </c>
      <c r="C29" s="8">
        <f t="shared" si="0"/>
        <v>1</v>
      </c>
      <c r="D29" s="8">
        <f t="shared" si="1"/>
        <v>0</v>
      </c>
      <c r="F29" s="8">
        <f t="shared" si="2"/>
        <v>49.99</v>
      </c>
      <c r="H29" s="8">
        <v>373.31</v>
      </c>
      <c r="I29" s="8">
        <v>277.42</v>
      </c>
    </row>
    <row r="30" spans="1:9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  <c r="H30" s="8">
        <v>358.8</v>
      </c>
      <c r="I30" s="8">
        <v>277.25</v>
      </c>
    </row>
    <row r="31" spans="1:9">
      <c r="A31" s="8" t="s">
        <v>73</v>
      </c>
      <c r="B31" s="8">
        <v>49.98</v>
      </c>
      <c r="C31" s="8">
        <f t="shared" si="0"/>
        <v>1</v>
      </c>
      <c r="D31" s="8">
        <f t="shared" si="1"/>
        <v>0</v>
      </c>
      <c r="F31" s="8">
        <f t="shared" si="2"/>
        <v>49.98</v>
      </c>
      <c r="H31" s="8">
        <v>347.88</v>
      </c>
      <c r="I31" s="8">
        <v>277.66000000000003</v>
      </c>
    </row>
    <row r="32" spans="1:9">
      <c r="A32" s="8" t="s">
        <v>74</v>
      </c>
      <c r="B32" s="8">
        <v>49.99</v>
      </c>
      <c r="C32" s="8">
        <f t="shared" si="0"/>
        <v>1</v>
      </c>
      <c r="D32" s="8">
        <f t="shared" si="1"/>
        <v>0</v>
      </c>
      <c r="F32" s="8">
        <f t="shared" si="2"/>
        <v>49.99</v>
      </c>
      <c r="H32" s="8">
        <v>308.98</v>
      </c>
      <c r="I32" s="8">
        <v>228.66</v>
      </c>
    </row>
    <row r="33" spans="1:9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  <c r="H33" s="8">
        <v>252.13</v>
      </c>
      <c r="I33" s="8">
        <v>212.92</v>
      </c>
    </row>
    <row r="34" spans="1:9">
      <c r="A34" s="8" t="s">
        <v>76</v>
      </c>
      <c r="B34" s="8">
        <v>50.03</v>
      </c>
      <c r="C34" s="8">
        <f t="shared" si="0"/>
        <v>1</v>
      </c>
      <c r="D34" s="8">
        <f t="shared" si="1"/>
        <v>0</v>
      </c>
      <c r="F34" s="8">
        <f t="shared" si="2"/>
        <v>50.03</v>
      </c>
      <c r="H34" s="8">
        <v>252.12</v>
      </c>
      <c r="I34" s="8">
        <v>185.43</v>
      </c>
    </row>
    <row r="35" spans="1:9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  <c r="H35" s="8">
        <v>249.95</v>
      </c>
      <c r="I35" s="8">
        <v>181.06</v>
      </c>
    </row>
    <row r="36" spans="1:9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  <c r="H36" s="8">
        <v>252.13</v>
      </c>
      <c r="I36" s="8">
        <v>180.65</v>
      </c>
    </row>
    <row r="37" spans="1:9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  <c r="H37" s="8">
        <v>240</v>
      </c>
      <c r="I37" s="8">
        <v>173.65</v>
      </c>
    </row>
    <row r="38" spans="1:9">
      <c r="A38" s="8" t="s">
        <v>80</v>
      </c>
      <c r="B38" s="8">
        <v>49.96</v>
      </c>
      <c r="C38" s="8">
        <f t="shared" si="0"/>
        <v>1</v>
      </c>
      <c r="D38" s="8">
        <f t="shared" si="1"/>
        <v>0</v>
      </c>
      <c r="F38" s="8">
        <f t="shared" si="2"/>
        <v>49.96</v>
      </c>
      <c r="H38" s="8">
        <v>189.97</v>
      </c>
      <c r="I38" s="8">
        <v>173.93</v>
      </c>
    </row>
    <row r="39" spans="1:9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  <c r="H39" s="8">
        <v>260.01</v>
      </c>
      <c r="I39" s="8">
        <v>158.93</v>
      </c>
    </row>
    <row r="40" spans="1:9">
      <c r="A40" s="8" t="s">
        <v>82</v>
      </c>
      <c r="B40" s="8">
        <v>49.93</v>
      </c>
      <c r="C40" s="8">
        <f t="shared" si="0"/>
        <v>1</v>
      </c>
      <c r="D40" s="8">
        <f t="shared" si="1"/>
        <v>0</v>
      </c>
      <c r="F40" s="8">
        <f t="shared" si="2"/>
        <v>49.93</v>
      </c>
      <c r="H40" s="8">
        <v>262.10000000000002</v>
      </c>
      <c r="I40" s="8">
        <v>151.94999999999999</v>
      </c>
    </row>
    <row r="41" spans="1:9">
      <c r="A41" s="8" t="s">
        <v>83</v>
      </c>
      <c r="B41" s="8">
        <v>49.96</v>
      </c>
      <c r="C41" s="8">
        <f t="shared" si="0"/>
        <v>1</v>
      </c>
      <c r="D41" s="8">
        <f t="shared" si="1"/>
        <v>0</v>
      </c>
      <c r="F41" s="8">
        <f t="shared" si="2"/>
        <v>49.96</v>
      </c>
      <c r="H41" s="8">
        <v>275.69</v>
      </c>
      <c r="I41" s="8">
        <v>152.78</v>
      </c>
    </row>
    <row r="42" spans="1:9">
      <c r="A42" s="8" t="s">
        <v>84</v>
      </c>
      <c r="B42" s="8">
        <v>49.96</v>
      </c>
      <c r="C42" s="8">
        <f t="shared" si="0"/>
        <v>1</v>
      </c>
      <c r="D42" s="8">
        <f t="shared" si="1"/>
        <v>0</v>
      </c>
      <c r="F42" s="8">
        <f t="shared" si="2"/>
        <v>49.96</v>
      </c>
      <c r="H42" s="8">
        <v>258.11</v>
      </c>
      <c r="I42" s="8">
        <v>159.51</v>
      </c>
    </row>
    <row r="43" spans="1:9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  <c r="H43" s="8">
        <v>236.96</v>
      </c>
      <c r="I43" s="8">
        <v>146.54</v>
      </c>
    </row>
    <row r="44" spans="1:9">
      <c r="A44" s="8" t="s">
        <v>86</v>
      </c>
      <c r="B44" s="8">
        <v>50.01</v>
      </c>
      <c r="C44" s="8">
        <f t="shared" si="0"/>
        <v>1</v>
      </c>
      <c r="D44" s="8">
        <f t="shared" si="1"/>
        <v>0</v>
      </c>
      <c r="F44" s="8">
        <f t="shared" si="2"/>
        <v>50.01</v>
      </c>
      <c r="H44" s="8">
        <v>224.49</v>
      </c>
      <c r="I44" s="8">
        <v>130.43</v>
      </c>
    </row>
    <row r="45" spans="1:9">
      <c r="A45" s="8" t="s">
        <v>87</v>
      </c>
      <c r="B45" s="8">
        <v>49.92</v>
      </c>
      <c r="C45" s="8">
        <f t="shared" si="0"/>
        <v>1</v>
      </c>
      <c r="D45" s="8">
        <f t="shared" si="1"/>
        <v>0</v>
      </c>
      <c r="F45" s="8">
        <f t="shared" si="2"/>
        <v>49.92</v>
      </c>
      <c r="H45" s="8">
        <v>159.19</v>
      </c>
      <c r="I45" s="8">
        <v>121.12</v>
      </c>
    </row>
    <row r="46" spans="1:9">
      <c r="A46" s="8" t="s">
        <v>88</v>
      </c>
      <c r="B46" s="8">
        <v>49.8</v>
      </c>
      <c r="C46" s="8">
        <f t="shared" si="0"/>
        <v>1</v>
      </c>
      <c r="D46" s="8">
        <f t="shared" si="1"/>
        <v>0</v>
      </c>
      <c r="F46" s="8">
        <f t="shared" si="2"/>
        <v>49.8</v>
      </c>
      <c r="H46" s="8">
        <v>161.51</v>
      </c>
      <c r="I46" s="8">
        <v>121.1</v>
      </c>
    </row>
    <row r="47" spans="1:9">
      <c r="A47" s="8" t="s">
        <v>89</v>
      </c>
      <c r="B47" s="8">
        <v>49.87</v>
      </c>
      <c r="C47" s="8">
        <f t="shared" si="0"/>
        <v>1</v>
      </c>
      <c r="D47" s="8">
        <f t="shared" si="1"/>
        <v>0</v>
      </c>
      <c r="F47" s="8">
        <f t="shared" si="2"/>
        <v>49.87</v>
      </c>
      <c r="H47" s="8">
        <v>178.2</v>
      </c>
      <c r="I47" s="8">
        <v>121.27</v>
      </c>
    </row>
    <row r="48" spans="1:9">
      <c r="A48" s="8" t="s">
        <v>90</v>
      </c>
      <c r="B48" s="8">
        <v>49.95</v>
      </c>
      <c r="C48" s="8">
        <f t="shared" si="0"/>
        <v>1</v>
      </c>
      <c r="D48" s="8">
        <f t="shared" si="1"/>
        <v>0</v>
      </c>
      <c r="F48" s="8">
        <f t="shared" si="2"/>
        <v>49.95</v>
      </c>
      <c r="H48" s="8">
        <v>174.78</v>
      </c>
      <c r="I48" s="8">
        <v>121.51</v>
      </c>
    </row>
    <row r="49" spans="1:9">
      <c r="A49" s="8" t="s">
        <v>91</v>
      </c>
      <c r="B49" s="8">
        <v>49.96</v>
      </c>
      <c r="C49" s="8">
        <f t="shared" si="0"/>
        <v>1</v>
      </c>
      <c r="D49" s="8">
        <f t="shared" si="1"/>
        <v>0</v>
      </c>
      <c r="F49" s="8">
        <f t="shared" si="2"/>
        <v>49.96</v>
      </c>
      <c r="H49" s="8">
        <v>129.99</v>
      </c>
      <c r="I49" s="8">
        <v>121.49</v>
      </c>
    </row>
    <row r="50" spans="1:9">
      <c r="A50" s="8" t="s">
        <v>92</v>
      </c>
      <c r="B50" s="8">
        <v>49.94</v>
      </c>
      <c r="C50" s="8">
        <f t="shared" si="0"/>
        <v>1</v>
      </c>
      <c r="D50" s="8">
        <f t="shared" si="1"/>
        <v>0</v>
      </c>
      <c r="F50" s="8">
        <f t="shared" si="2"/>
        <v>49.94</v>
      </c>
      <c r="H50" s="8">
        <v>155.94999999999999</v>
      </c>
      <c r="I50" s="8">
        <v>121.55</v>
      </c>
    </row>
    <row r="51" spans="1:9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  <c r="H51" s="8">
        <v>161.56</v>
      </c>
      <c r="I51" s="8">
        <v>121.34</v>
      </c>
    </row>
    <row r="52" spans="1:9">
      <c r="A52" s="8" t="s">
        <v>94</v>
      </c>
      <c r="B52" s="8">
        <v>50.05</v>
      </c>
      <c r="C52" s="8">
        <f t="shared" si="0"/>
        <v>1</v>
      </c>
      <c r="D52" s="8">
        <f t="shared" si="1"/>
        <v>0</v>
      </c>
      <c r="F52" s="8">
        <f t="shared" si="2"/>
        <v>50.05</v>
      </c>
      <c r="H52" s="8">
        <v>236.96</v>
      </c>
      <c r="I52" s="8">
        <v>120.4</v>
      </c>
    </row>
    <row r="53" spans="1:9">
      <c r="A53" s="8" t="s">
        <v>95</v>
      </c>
      <c r="B53" s="8">
        <v>50.04</v>
      </c>
      <c r="C53" s="8">
        <f t="shared" si="0"/>
        <v>1</v>
      </c>
      <c r="D53" s="8">
        <f t="shared" si="1"/>
        <v>0</v>
      </c>
      <c r="F53" s="8">
        <f t="shared" si="2"/>
        <v>50.04</v>
      </c>
      <c r="H53" s="8">
        <v>245.96</v>
      </c>
      <c r="I53" s="8">
        <v>120.48</v>
      </c>
    </row>
    <row r="54" spans="1:9">
      <c r="A54" s="8" t="s">
        <v>96</v>
      </c>
      <c r="B54" s="8">
        <v>50.05</v>
      </c>
      <c r="C54" s="8">
        <f t="shared" si="0"/>
        <v>1</v>
      </c>
      <c r="D54" s="8">
        <f t="shared" si="1"/>
        <v>0</v>
      </c>
      <c r="F54" s="8">
        <f t="shared" si="2"/>
        <v>50.05</v>
      </c>
      <c r="H54" s="8">
        <v>245.92</v>
      </c>
      <c r="I54" s="8">
        <v>120.36</v>
      </c>
    </row>
    <row r="55" spans="1:9">
      <c r="A55" s="8" t="s">
        <v>97</v>
      </c>
      <c r="B55" s="8">
        <v>50.07</v>
      </c>
      <c r="C55" s="8">
        <f t="shared" si="0"/>
        <v>1</v>
      </c>
      <c r="D55" s="8">
        <f t="shared" si="1"/>
        <v>0</v>
      </c>
      <c r="F55" s="8">
        <f t="shared" si="2"/>
        <v>50.07</v>
      </c>
      <c r="H55" s="8">
        <v>156.97999999999999</v>
      </c>
      <c r="I55" s="8">
        <v>118.93</v>
      </c>
    </row>
    <row r="56" spans="1:9">
      <c r="A56" s="8" t="s">
        <v>98</v>
      </c>
      <c r="B56" s="8">
        <v>50.02</v>
      </c>
      <c r="C56" s="8">
        <f t="shared" si="0"/>
        <v>1</v>
      </c>
      <c r="D56" s="8">
        <f t="shared" si="1"/>
        <v>0</v>
      </c>
      <c r="F56" s="8">
        <f t="shared" si="2"/>
        <v>50.02</v>
      </c>
      <c r="H56" s="8">
        <v>166.93</v>
      </c>
      <c r="I56" s="8">
        <v>129.16999999999999</v>
      </c>
    </row>
    <row r="57" spans="1:9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  <c r="H57" s="8">
        <v>161.6</v>
      </c>
      <c r="I57" s="8">
        <v>131.16999999999999</v>
      </c>
    </row>
    <row r="58" spans="1:9">
      <c r="A58" s="8" t="s">
        <v>100</v>
      </c>
      <c r="B58" s="8">
        <v>49.97</v>
      </c>
      <c r="C58" s="8">
        <f t="shared" si="0"/>
        <v>1</v>
      </c>
      <c r="D58" s="8">
        <f t="shared" si="1"/>
        <v>0</v>
      </c>
      <c r="F58" s="8">
        <f t="shared" si="2"/>
        <v>49.97</v>
      </c>
      <c r="H58" s="8">
        <v>229.81</v>
      </c>
      <c r="I58" s="8">
        <v>146.11000000000001</v>
      </c>
    </row>
    <row r="59" spans="1:9">
      <c r="A59" s="8" t="s">
        <v>101</v>
      </c>
      <c r="B59" s="8">
        <v>49.96</v>
      </c>
      <c r="C59" s="8">
        <f t="shared" si="0"/>
        <v>1</v>
      </c>
      <c r="D59" s="8">
        <f t="shared" si="1"/>
        <v>0</v>
      </c>
      <c r="F59" s="8">
        <f t="shared" si="2"/>
        <v>49.96</v>
      </c>
      <c r="H59" s="8">
        <v>155.61000000000001</v>
      </c>
      <c r="I59" s="8">
        <v>155.61000000000001</v>
      </c>
    </row>
    <row r="60" spans="1:9">
      <c r="A60" s="8" t="s">
        <v>102</v>
      </c>
      <c r="B60" s="8">
        <v>49.98</v>
      </c>
      <c r="C60" s="8">
        <f t="shared" si="0"/>
        <v>1</v>
      </c>
      <c r="D60" s="8">
        <f t="shared" si="1"/>
        <v>0</v>
      </c>
      <c r="F60" s="8">
        <f t="shared" si="2"/>
        <v>49.98</v>
      </c>
      <c r="H60" s="8">
        <v>155.97</v>
      </c>
      <c r="I60" s="8">
        <v>155.97</v>
      </c>
    </row>
    <row r="61" spans="1:9">
      <c r="A61" s="8" t="s">
        <v>103</v>
      </c>
      <c r="B61" s="8">
        <v>49.97</v>
      </c>
      <c r="C61" s="8">
        <f t="shared" si="0"/>
        <v>1</v>
      </c>
      <c r="D61" s="8">
        <f t="shared" si="1"/>
        <v>0</v>
      </c>
      <c r="F61" s="8">
        <f t="shared" si="2"/>
        <v>49.97</v>
      </c>
      <c r="H61" s="8">
        <v>252.54</v>
      </c>
      <c r="I61" s="8">
        <v>161.38999999999999</v>
      </c>
    </row>
    <row r="62" spans="1:9">
      <c r="A62" s="8" t="s">
        <v>104</v>
      </c>
      <c r="B62" s="8">
        <v>49.97</v>
      </c>
      <c r="C62" s="8">
        <f t="shared" si="0"/>
        <v>1</v>
      </c>
      <c r="D62" s="8">
        <f t="shared" si="1"/>
        <v>0</v>
      </c>
      <c r="F62" s="8">
        <f t="shared" si="2"/>
        <v>49.97</v>
      </c>
      <c r="H62" s="8">
        <v>257.76</v>
      </c>
      <c r="I62" s="8">
        <v>175.12</v>
      </c>
    </row>
    <row r="63" spans="1:9">
      <c r="A63" s="8" t="s">
        <v>105</v>
      </c>
      <c r="B63" s="8">
        <v>49.98</v>
      </c>
      <c r="C63" s="8">
        <f t="shared" si="0"/>
        <v>1</v>
      </c>
      <c r="D63" s="8">
        <f t="shared" si="1"/>
        <v>0</v>
      </c>
      <c r="F63" s="8">
        <f t="shared" si="2"/>
        <v>49.98</v>
      </c>
      <c r="H63" s="8">
        <v>251.11</v>
      </c>
      <c r="I63" s="8">
        <v>188.6</v>
      </c>
    </row>
    <row r="64" spans="1:9">
      <c r="A64" s="8" t="s">
        <v>106</v>
      </c>
      <c r="B64" s="8">
        <v>49.99</v>
      </c>
      <c r="C64" s="8">
        <f t="shared" si="0"/>
        <v>1</v>
      </c>
      <c r="D64" s="8">
        <f t="shared" si="1"/>
        <v>0</v>
      </c>
      <c r="F64" s="8">
        <f t="shared" si="2"/>
        <v>49.99</v>
      </c>
      <c r="H64" s="8">
        <v>254.82</v>
      </c>
      <c r="I64" s="8">
        <v>206.04</v>
      </c>
    </row>
    <row r="65" spans="1:9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  <c r="H65" s="8">
        <v>254.88</v>
      </c>
      <c r="I65" s="8">
        <v>206.65</v>
      </c>
    </row>
    <row r="66" spans="1:9">
      <c r="A66" s="8" t="s">
        <v>108</v>
      </c>
      <c r="B66" s="8">
        <v>49.97</v>
      </c>
      <c r="C66" s="8">
        <f t="shared" si="0"/>
        <v>1</v>
      </c>
      <c r="D66" s="8">
        <f t="shared" si="1"/>
        <v>0</v>
      </c>
      <c r="F66" s="8">
        <f t="shared" si="2"/>
        <v>49.97</v>
      </c>
      <c r="H66" s="8">
        <v>260.44</v>
      </c>
      <c r="I66" s="8">
        <v>206.69</v>
      </c>
    </row>
    <row r="67" spans="1:9">
      <c r="A67" s="8" t="s">
        <v>109</v>
      </c>
      <c r="B67" s="8">
        <v>50.01</v>
      </c>
      <c r="C67" s="8">
        <f t="shared" si="0"/>
        <v>1</v>
      </c>
      <c r="D67" s="8">
        <f t="shared" si="1"/>
        <v>0</v>
      </c>
      <c r="F67" s="8">
        <f t="shared" si="2"/>
        <v>50.01</v>
      </c>
      <c r="H67" s="8">
        <v>418.4</v>
      </c>
      <c r="I67" s="8">
        <v>191.98</v>
      </c>
    </row>
    <row r="68" spans="1:9">
      <c r="A68" s="8" t="s">
        <v>110</v>
      </c>
      <c r="B68" s="8">
        <v>49.97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49.97</v>
      </c>
      <c r="H68" s="8">
        <v>428.46</v>
      </c>
      <c r="I68" s="8">
        <v>215.99</v>
      </c>
    </row>
    <row r="69" spans="1:9">
      <c r="A69" s="8" t="s">
        <v>111</v>
      </c>
      <c r="B69" s="8">
        <v>50.03</v>
      </c>
      <c r="C69" s="8">
        <f t="shared" si="3"/>
        <v>1</v>
      </c>
      <c r="D69" s="8">
        <f t="shared" si="4"/>
        <v>0</v>
      </c>
      <c r="F69" s="8">
        <f t="shared" si="5"/>
        <v>50.03</v>
      </c>
      <c r="H69" s="8">
        <v>275.66000000000003</v>
      </c>
      <c r="I69" s="8">
        <v>215.19</v>
      </c>
    </row>
    <row r="70" spans="1:9">
      <c r="A70" s="8" t="s">
        <v>112</v>
      </c>
      <c r="B70" s="8">
        <v>49.96</v>
      </c>
      <c r="C70" s="8">
        <f t="shared" si="3"/>
        <v>1</v>
      </c>
      <c r="D70" s="8">
        <f t="shared" si="4"/>
        <v>0</v>
      </c>
      <c r="F70" s="8">
        <f t="shared" si="5"/>
        <v>49.96</v>
      </c>
      <c r="H70" s="8">
        <v>263.60000000000002</v>
      </c>
      <c r="I70" s="8">
        <v>216.35</v>
      </c>
    </row>
    <row r="71" spans="1:9">
      <c r="A71" s="8" t="s">
        <v>113</v>
      </c>
      <c r="B71" s="8">
        <v>49.98</v>
      </c>
      <c r="C71" s="8">
        <f t="shared" si="3"/>
        <v>1</v>
      </c>
      <c r="D71" s="8">
        <f t="shared" si="4"/>
        <v>0</v>
      </c>
      <c r="F71" s="8">
        <f t="shared" si="5"/>
        <v>49.98</v>
      </c>
      <c r="H71" s="8">
        <v>252.16</v>
      </c>
      <c r="I71" s="8">
        <v>218.98</v>
      </c>
    </row>
    <row r="72" spans="1:9">
      <c r="A72" s="8" t="s">
        <v>114</v>
      </c>
      <c r="B72" s="8">
        <v>49.86</v>
      </c>
      <c r="C72" s="8">
        <f t="shared" si="3"/>
        <v>1</v>
      </c>
      <c r="D72" s="8">
        <f t="shared" si="4"/>
        <v>0</v>
      </c>
      <c r="F72" s="8">
        <f t="shared" si="5"/>
        <v>49.86</v>
      </c>
      <c r="H72" s="8">
        <v>250.03</v>
      </c>
      <c r="I72" s="8">
        <v>201.89</v>
      </c>
    </row>
    <row r="73" spans="1:9">
      <c r="A73" s="8" t="s">
        <v>115</v>
      </c>
      <c r="B73" s="8">
        <v>49.83</v>
      </c>
      <c r="C73" s="8">
        <f t="shared" si="3"/>
        <v>1</v>
      </c>
      <c r="D73" s="8">
        <f t="shared" si="4"/>
        <v>0</v>
      </c>
      <c r="F73" s="8">
        <f t="shared" si="5"/>
        <v>49.83</v>
      </c>
      <c r="H73" s="8">
        <v>236.92</v>
      </c>
      <c r="I73" s="8">
        <v>186.54</v>
      </c>
    </row>
    <row r="74" spans="1:9">
      <c r="A74" s="8" t="s">
        <v>116</v>
      </c>
      <c r="B74" s="8">
        <v>49.97</v>
      </c>
      <c r="C74" s="8">
        <f t="shared" si="3"/>
        <v>1</v>
      </c>
      <c r="D74" s="8">
        <f t="shared" si="4"/>
        <v>0</v>
      </c>
      <c r="F74" s="8">
        <f t="shared" si="5"/>
        <v>49.97</v>
      </c>
      <c r="H74" s="8">
        <v>200.01</v>
      </c>
      <c r="I74" s="8">
        <v>167.52</v>
      </c>
    </row>
    <row r="75" spans="1:9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  <c r="H75" s="8">
        <v>251.19</v>
      </c>
      <c r="I75" s="8">
        <v>175.95</v>
      </c>
    </row>
    <row r="76" spans="1:9">
      <c r="A76" s="8" t="s">
        <v>118</v>
      </c>
      <c r="B76" s="8">
        <v>50.06</v>
      </c>
      <c r="C76" s="8">
        <f t="shared" si="3"/>
        <v>1</v>
      </c>
      <c r="D76" s="8">
        <f t="shared" si="4"/>
        <v>0</v>
      </c>
      <c r="F76" s="8">
        <f t="shared" si="5"/>
        <v>50.06</v>
      </c>
      <c r="H76" s="8">
        <v>348.14</v>
      </c>
      <c r="I76" s="8">
        <v>182.56</v>
      </c>
    </row>
    <row r="77" spans="1:9">
      <c r="A77" s="8" t="s">
        <v>119</v>
      </c>
      <c r="B77" s="8">
        <v>50.04</v>
      </c>
      <c r="C77" s="8">
        <f t="shared" si="3"/>
        <v>1</v>
      </c>
      <c r="D77" s="8">
        <f t="shared" si="4"/>
        <v>0</v>
      </c>
      <c r="F77" s="8">
        <f t="shared" si="5"/>
        <v>50.04</v>
      </c>
      <c r="H77" s="8">
        <v>252.17</v>
      </c>
      <c r="I77" s="8">
        <v>211.29</v>
      </c>
    </row>
    <row r="78" spans="1:9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  <c r="H78" s="8">
        <v>358.85</v>
      </c>
      <c r="I78" s="8">
        <v>232.1</v>
      </c>
    </row>
    <row r="79" spans="1:9">
      <c r="A79" s="8" t="s">
        <v>121</v>
      </c>
      <c r="B79" s="8">
        <v>50</v>
      </c>
      <c r="C79" s="8">
        <f t="shared" si="3"/>
        <v>1</v>
      </c>
      <c r="D79" s="8">
        <f t="shared" si="4"/>
        <v>0</v>
      </c>
      <c r="F79" s="8">
        <f t="shared" si="5"/>
        <v>50</v>
      </c>
      <c r="H79" s="8">
        <v>560.01</v>
      </c>
      <c r="I79" s="8">
        <v>335.79</v>
      </c>
    </row>
    <row r="80" spans="1:9">
      <c r="A80" s="8" t="s">
        <v>122</v>
      </c>
      <c r="B80" s="8">
        <v>49.96</v>
      </c>
      <c r="C80" s="8">
        <f t="shared" si="3"/>
        <v>1</v>
      </c>
      <c r="D80" s="8">
        <f t="shared" si="4"/>
        <v>0</v>
      </c>
      <c r="F80" s="8">
        <f t="shared" si="5"/>
        <v>49.96</v>
      </c>
      <c r="H80" s="8">
        <v>610.1</v>
      </c>
      <c r="I80" s="8">
        <v>353.91</v>
      </c>
    </row>
    <row r="81" spans="1:9">
      <c r="A81" s="8" t="s">
        <v>123</v>
      </c>
      <c r="B81" s="8">
        <v>49.98</v>
      </c>
      <c r="C81" s="8">
        <f t="shared" si="3"/>
        <v>1</v>
      </c>
      <c r="D81" s="8">
        <f t="shared" si="4"/>
        <v>0</v>
      </c>
      <c r="F81" s="8">
        <f t="shared" si="5"/>
        <v>49.98</v>
      </c>
      <c r="H81" s="8">
        <v>560.1</v>
      </c>
      <c r="I81" s="8">
        <v>353.99</v>
      </c>
    </row>
    <row r="82" spans="1:9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  <c r="H82" s="8">
        <v>560.02</v>
      </c>
      <c r="I82" s="8">
        <v>357.66</v>
      </c>
    </row>
    <row r="83" spans="1:9">
      <c r="A83" s="8" t="s">
        <v>125</v>
      </c>
      <c r="B83" s="8">
        <v>50.02</v>
      </c>
      <c r="C83" s="8">
        <f t="shared" si="3"/>
        <v>1</v>
      </c>
      <c r="D83" s="8">
        <f t="shared" si="4"/>
        <v>0</v>
      </c>
      <c r="F83" s="8">
        <f t="shared" si="5"/>
        <v>50.02</v>
      </c>
      <c r="H83" s="8">
        <v>455.1</v>
      </c>
      <c r="I83" s="8">
        <v>381.79</v>
      </c>
    </row>
    <row r="84" spans="1:9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  <c r="H84" s="8">
        <v>443.55</v>
      </c>
      <c r="I84" s="8">
        <v>377.25</v>
      </c>
    </row>
    <row r="85" spans="1:9">
      <c r="A85" s="8" t="s">
        <v>127</v>
      </c>
      <c r="B85" s="8">
        <v>49.98</v>
      </c>
      <c r="C85" s="8">
        <f t="shared" si="3"/>
        <v>1</v>
      </c>
      <c r="D85" s="8">
        <f t="shared" si="4"/>
        <v>0</v>
      </c>
      <c r="F85" s="8">
        <f t="shared" si="5"/>
        <v>49.98</v>
      </c>
      <c r="H85" s="8">
        <v>599.98</v>
      </c>
      <c r="I85" s="8">
        <v>384.92</v>
      </c>
    </row>
    <row r="86" spans="1:9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  <c r="H86" s="8">
        <v>600.04</v>
      </c>
      <c r="I86" s="8">
        <v>401.72</v>
      </c>
    </row>
    <row r="87" spans="1:9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  <c r="H87" s="8">
        <v>601</v>
      </c>
      <c r="I87" s="8">
        <v>367.55</v>
      </c>
    </row>
    <row r="88" spans="1:9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  <c r="H88" s="8">
        <v>601.07000000000005</v>
      </c>
      <c r="I88" s="8">
        <v>417.61</v>
      </c>
    </row>
    <row r="89" spans="1:9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  <c r="H89" s="8">
        <v>650</v>
      </c>
      <c r="I89" s="8">
        <v>425.7</v>
      </c>
    </row>
    <row r="90" spans="1:9">
      <c r="A90" s="8" t="s">
        <v>132</v>
      </c>
      <c r="B90" s="8">
        <v>50.05</v>
      </c>
      <c r="C90" s="8">
        <f t="shared" si="3"/>
        <v>1</v>
      </c>
      <c r="D90" s="8">
        <f t="shared" si="4"/>
        <v>0</v>
      </c>
      <c r="F90" s="8">
        <f t="shared" si="5"/>
        <v>50.05</v>
      </c>
      <c r="H90" s="8">
        <v>715.96</v>
      </c>
      <c r="I90" s="8">
        <v>433.61</v>
      </c>
    </row>
    <row r="91" spans="1:9">
      <c r="A91" s="8" t="s">
        <v>133</v>
      </c>
      <c r="B91" s="8">
        <v>50.07</v>
      </c>
      <c r="C91" s="8">
        <f t="shared" si="3"/>
        <v>1</v>
      </c>
      <c r="D91" s="8">
        <f t="shared" si="4"/>
        <v>0</v>
      </c>
      <c r="F91" s="8">
        <f t="shared" si="5"/>
        <v>50.07</v>
      </c>
      <c r="H91" s="8">
        <v>750.04</v>
      </c>
      <c r="I91" s="8">
        <v>412.67</v>
      </c>
    </row>
    <row r="92" spans="1:9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  <c r="H92" s="8">
        <v>750.01</v>
      </c>
      <c r="I92" s="8">
        <v>430.83</v>
      </c>
    </row>
    <row r="93" spans="1:9">
      <c r="A93" s="8" t="s">
        <v>135</v>
      </c>
      <c r="B93" s="8">
        <v>50.03</v>
      </c>
      <c r="C93" s="8">
        <f t="shared" si="3"/>
        <v>1</v>
      </c>
      <c r="D93" s="8">
        <f t="shared" si="4"/>
        <v>0</v>
      </c>
      <c r="F93" s="8">
        <f t="shared" si="5"/>
        <v>50.03</v>
      </c>
      <c r="H93" s="8">
        <v>856.75</v>
      </c>
      <c r="I93" s="8">
        <v>457.73</v>
      </c>
    </row>
    <row r="94" spans="1:9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  <c r="H94" s="8">
        <v>900.08</v>
      </c>
      <c r="I94" s="8">
        <v>470.92</v>
      </c>
    </row>
    <row r="95" spans="1:9">
      <c r="A95" s="8" t="s">
        <v>137</v>
      </c>
      <c r="B95" s="8">
        <v>50.04</v>
      </c>
      <c r="C95" s="8">
        <f t="shared" si="3"/>
        <v>1</v>
      </c>
      <c r="D95" s="8">
        <f t="shared" si="4"/>
        <v>0</v>
      </c>
      <c r="F95" s="8">
        <f t="shared" si="5"/>
        <v>50.04</v>
      </c>
      <c r="H95" s="8">
        <v>900.07</v>
      </c>
      <c r="I95" s="8">
        <v>449.83</v>
      </c>
    </row>
    <row r="96" spans="1:9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  <c r="H96" s="8">
        <v>999.91</v>
      </c>
      <c r="I96" s="8">
        <v>449.51</v>
      </c>
    </row>
    <row r="97" spans="1:9">
      <c r="A97" s="8" t="s">
        <v>139</v>
      </c>
      <c r="B97" s="8">
        <v>50.02</v>
      </c>
      <c r="C97" s="8">
        <f t="shared" si="3"/>
        <v>1</v>
      </c>
      <c r="D97" s="8">
        <f t="shared" si="4"/>
        <v>0</v>
      </c>
      <c r="F97" s="8">
        <f t="shared" si="5"/>
        <v>50.02</v>
      </c>
      <c r="H97" s="8">
        <v>651.02</v>
      </c>
      <c r="I97" s="8">
        <v>437.35</v>
      </c>
    </row>
    <row r="98" spans="1:9" ht="13.5" thickBot="1">
      <c r="A98" s="8" t="s">
        <v>140</v>
      </c>
      <c r="B98" s="8">
        <v>50.05</v>
      </c>
      <c r="C98" s="8">
        <f t="shared" si="3"/>
        <v>1</v>
      </c>
      <c r="D98" s="8">
        <f t="shared" si="4"/>
        <v>0</v>
      </c>
      <c r="F98" s="8">
        <f t="shared" si="5"/>
        <v>50.05</v>
      </c>
      <c r="H98" s="8">
        <v>649.98</v>
      </c>
      <c r="I98" s="8">
        <v>400.34</v>
      </c>
    </row>
    <row r="99" spans="1:9" ht="13.5" thickBot="1">
      <c r="A99" s="8" t="s">
        <v>175</v>
      </c>
      <c r="B99" s="27">
        <f>AVERAGE(B3:B98)</f>
        <v>49.988229166666663</v>
      </c>
      <c r="C99" s="8">
        <f>SUM(C3:C98)/4000</f>
        <v>2.4E-2</v>
      </c>
      <c r="D99" s="8">
        <f>SUM(D3:D98)</f>
        <v>0</v>
      </c>
      <c r="F99" s="8">
        <f t="shared" si="5"/>
        <v>49.988229166666663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193.08</v>
      </c>
      <c r="L3" s="195">
        <v>9.42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7.3</v>
      </c>
      <c r="R3" s="195">
        <v>18.34</v>
      </c>
      <c r="S3" s="195">
        <v>11.19</v>
      </c>
      <c r="T3" s="195">
        <v>0</v>
      </c>
      <c r="U3" s="195">
        <v>48.33</v>
      </c>
      <c r="V3" s="195">
        <v>5.3</v>
      </c>
      <c r="W3" s="195">
        <v>18.010000000000002</v>
      </c>
      <c r="X3" s="195">
        <v>41.7</v>
      </c>
      <c r="Y3" s="195">
        <v>0</v>
      </c>
      <c r="Z3">
        <v>0</v>
      </c>
      <c r="AA3" s="195">
        <v>14.15</v>
      </c>
      <c r="AB3" s="195">
        <v>0</v>
      </c>
      <c r="AC3" s="195">
        <v>0</v>
      </c>
      <c r="AD3" s="195">
        <v>0</v>
      </c>
      <c r="AE3" s="195">
        <v>42.55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32.51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135.15</v>
      </c>
      <c r="L4" s="195">
        <v>2.9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3.64</v>
      </c>
      <c r="R4" s="195">
        <v>17.98</v>
      </c>
      <c r="S4" s="195">
        <v>5.38</v>
      </c>
      <c r="T4" s="195">
        <v>0</v>
      </c>
      <c r="U4" s="195">
        <v>48.33</v>
      </c>
      <c r="V4" s="195">
        <v>5.3</v>
      </c>
      <c r="W4" s="195">
        <v>18.010000000000002</v>
      </c>
      <c r="X4" s="195">
        <v>41.7</v>
      </c>
      <c r="Y4" s="195">
        <v>0</v>
      </c>
      <c r="Z4">
        <v>0</v>
      </c>
      <c r="AA4" s="195">
        <v>14.15</v>
      </c>
      <c r="AB4" s="195">
        <v>0</v>
      </c>
      <c r="AC4" s="195">
        <v>0</v>
      </c>
      <c r="AD4" s="195">
        <v>0</v>
      </c>
      <c r="AE4" s="195">
        <v>42.55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32.51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135.15</v>
      </c>
      <c r="L5" s="195">
        <v>2.9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3.03</v>
      </c>
      <c r="R5" s="195">
        <v>17.98</v>
      </c>
      <c r="S5" s="195">
        <v>5.38</v>
      </c>
      <c r="T5" s="195">
        <v>0</v>
      </c>
      <c r="U5" s="195">
        <v>48.33</v>
      </c>
      <c r="V5" s="195">
        <v>5.01</v>
      </c>
      <c r="W5" s="195">
        <v>18.010000000000002</v>
      </c>
      <c r="X5" s="195">
        <v>41.7</v>
      </c>
      <c r="Y5" s="195">
        <v>0</v>
      </c>
      <c r="Z5">
        <v>0</v>
      </c>
      <c r="AA5" s="195">
        <v>14.15</v>
      </c>
      <c r="AB5" s="195">
        <v>0</v>
      </c>
      <c r="AC5" s="195">
        <v>0</v>
      </c>
      <c r="AD5" s="195">
        <v>0</v>
      </c>
      <c r="AE5" s="195">
        <v>42.55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14.48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135.15</v>
      </c>
      <c r="L6" s="195">
        <v>3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0</v>
      </c>
      <c r="R6" s="195">
        <v>5.79</v>
      </c>
      <c r="S6" s="195">
        <v>5.38</v>
      </c>
      <c r="T6" s="195">
        <v>0</v>
      </c>
      <c r="U6" s="195">
        <v>48.33</v>
      </c>
      <c r="V6" s="195">
        <v>5.01</v>
      </c>
      <c r="W6" s="195">
        <v>18.010000000000002</v>
      </c>
      <c r="X6" s="195">
        <v>41.7</v>
      </c>
      <c r="Y6" s="195">
        <v>0</v>
      </c>
      <c r="Z6">
        <v>0</v>
      </c>
      <c r="AA6" s="195">
        <v>14.15</v>
      </c>
      <c r="AB6" s="195">
        <v>0</v>
      </c>
      <c r="AC6" s="195">
        <v>0</v>
      </c>
      <c r="AD6" s="195">
        <v>0</v>
      </c>
      <c r="AE6" s="195">
        <v>42.55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14.48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135.15</v>
      </c>
      <c r="L7" s="195">
        <v>3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0</v>
      </c>
      <c r="R7" s="195">
        <v>5.79</v>
      </c>
      <c r="S7" s="195">
        <v>5.38</v>
      </c>
      <c r="T7" s="195">
        <v>0</v>
      </c>
      <c r="U7" s="195">
        <v>48.33</v>
      </c>
      <c r="V7" s="195">
        <v>5.19</v>
      </c>
      <c r="W7" s="195">
        <v>18.66</v>
      </c>
      <c r="X7" s="195">
        <v>41.7</v>
      </c>
      <c r="Y7" s="195">
        <v>0</v>
      </c>
      <c r="Z7">
        <v>0</v>
      </c>
      <c r="AA7" s="195">
        <v>14.15</v>
      </c>
      <c r="AB7" s="195">
        <v>0</v>
      </c>
      <c r="AC7" s="195">
        <v>0</v>
      </c>
      <c r="AD7" s="195">
        <v>0</v>
      </c>
      <c r="AE7" s="195">
        <v>40.43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106.22</v>
      </c>
      <c r="AQ7" s="195">
        <v>14.48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135.15</v>
      </c>
      <c r="L8" s="195">
        <v>3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0</v>
      </c>
      <c r="R8" s="195">
        <v>5.79</v>
      </c>
      <c r="S8" s="195">
        <v>5.38</v>
      </c>
      <c r="T8" s="195">
        <v>0</v>
      </c>
      <c r="U8" s="195">
        <v>48.33</v>
      </c>
      <c r="V8" s="195">
        <v>5.19</v>
      </c>
      <c r="W8" s="195">
        <v>18.66</v>
      </c>
      <c r="X8" s="195">
        <v>41.7</v>
      </c>
      <c r="Y8" s="195">
        <v>0</v>
      </c>
      <c r="Z8">
        <v>0</v>
      </c>
      <c r="AA8" s="195">
        <v>14.15</v>
      </c>
      <c r="AB8" s="195">
        <v>0</v>
      </c>
      <c r="AC8" s="195">
        <v>0</v>
      </c>
      <c r="AD8" s="195">
        <v>0</v>
      </c>
      <c r="AE8" s="195">
        <v>40.43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106.22</v>
      </c>
      <c r="AQ8" s="195">
        <v>14.48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135.15</v>
      </c>
      <c r="L9" s="195">
        <v>3</v>
      </c>
      <c r="M9" s="195">
        <v>61.57</v>
      </c>
      <c r="N9" s="195">
        <v>50.08</v>
      </c>
      <c r="O9" s="195">
        <v>70.75</v>
      </c>
      <c r="P9" s="195">
        <v>19.739999999999998</v>
      </c>
      <c r="Q9" s="195">
        <v>0</v>
      </c>
      <c r="R9" s="195">
        <v>5.79</v>
      </c>
      <c r="S9" s="195">
        <v>5.38</v>
      </c>
      <c r="T9" s="195">
        <v>0</v>
      </c>
      <c r="U9" s="195">
        <v>48.33</v>
      </c>
      <c r="V9" s="195">
        <v>5.19</v>
      </c>
      <c r="W9" s="195">
        <v>18.66</v>
      </c>
      <c r="X9" s="195">
        <v>41.7</v>
      </c>
      <c r="Y9" s="195">
        <v>0</v>
      </c>
      <c r="Z9">
        <v>0</v>
      </c>
      <c r="AA9" s="195">
        <v>14.15</v>
      </c>
      <c r="AB9" s="195">
        <v>0</v>
      </c>
      <c r="AC9" s="195">
        <v>0</v>
      </c>
      <c r="AD9" s="195">
        <v>0</v>
      </c>
      <c r="AE9" s="195">
        <v>40.43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106.22</v>
      </c>
      <c r="AQ9" s="195">
        <v>14.48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135.15</v>
      </c>
      <c r="L10" s="195">
        <v>3</v>
      </c>
      <c r="M10" s="195">
        <v>61.57</v>
      </c>
      <c r="N10" s="195">
        <v>50.08</v>
      </c>
      <c r="O10" s="195">
        <v>70.75</v>
      </c>
      <c r="P10" s="195">
        <v>19.46</v>
      </c>
      <c r="Q10" s="195">
        <v>0</v>
      </c>
      <c r="R10" s="195">
        <v>5.79</v>
      </c>
      <c r="S10" s="195">
        <v>5.38</v>
      </c>
      <c r="T10" s="195">
        <v>0</v>
      </c>
      <c r="U10" s="195">
        <v>48.33</v>
      </c>
      <c r="V10" s="195">
        <v>5.19</v>
      </c>
      <c r="W10" s="195">
        <v>18.66</v>
      </c>
      <c r="X10" s="195">
        <v>41.7</v>
      </c>
      <c r="Y10" s="195">
        <v>0</v>
      </c>
      <c r="Z10">
        <v>0</v>
      </c>
      <c r="AA10" s="195">
        <v>14.15</v>
      </c>
      <c r="AB10" s="195">
        <v>0</v>
      </c>
      <c r="AC10" s="195">
        <v>0</v>
      </c>
      <c r="AD10" s="195">
        <v>0</v>
      </c>
      <c r="AE10" s="195">
        <v>40.43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106.22</v>
      </c>
      <c r="AQ10" s="195">
        <v>14.48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135.15</v>
      </c>
      <c r="L11" s="195">
        <v>3</v>
      </c>
      <c r="M11" s="195">
        <v>61.57</v>
      </c>
      <c r="N11" s="195">
        <v>50.08</v>
      </c>
      <c r="O11" s="195">
        <v>70.75</v>
      </c>
      <c r="P11" s="195">
        <v>19.46</v>
      </c>
      <c r="Q11" s="195">
        <v>0</v>
      </c>
      <c r="R11" s="195">
        <v>5.79</v>
      </c>
      <c r="S11" s="195">
        <v>5.38</v>
      </c>
      <c r="T11" s="195">
        <v>0</v>
      </c>
      <c r="U11" s="195">
        <v>48.98</v>
      </c>
      <c r="V11" s="195">
        <v>5.01</v>
      </c>
      <c r="W11" s="195">
        <v>18.010000000000002</v>
      </c>
      <c r="X11" s="195">
        <v>41.7</v>
      </c>
      <c r="Y11" s="195">
        <v>0</v>
      </c>
      <c r="Z11">
        <v>0</v>
      </c>
      <c r="AA11" s="195">
        <v>14.15</v>
      </c>
      <c r="AB11" s="195">
        <v>0</v>
      </c>
      <c r="AC11" s="195">
        <v>0</v>
      </c>
      <c r="AD11" s="195">
        <v>0</v>
      </c>
      <c r="AE11" s="195">
        <v>40.43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106.22</v>
      </c>
      <c r="AQ11" s="195">
        <v>14.48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135.15</v>
      </c>
      <c r="L12" s="195">
        <v>3</v>
      </c>
      <c r="M12" s="195">
        <v>61.57</v>
      </c>
      <c r="N12" s="195">
        <v>50.08</v>
      </c>
      <c r="O12" s="195">
        <v>70.75</v>
      </c>
      <c r="P12" s="195">
        <v>19.739999999999998</v>
      </c>
      <c r="Q12" s="195">
        <v>0</v>
      </c>
      <c r="R12" s="195">
        <v>5.79</v>
      </c>
      <c r="S12" s="195">
        <v>5.38</v>
      </c>
      <c r="T12" s="195">
        <v>0</v>
      </c>
      <c r="U12" s="195">
        <v>48.98</v>
      </c>
      <c r="V12" s="195">
        <v>5.01</v>
      </c>
      <c r="W12" s="195">
        <v>18.010000000000002</v>
      </c>
      <c r="X12" s="195">
        <v>41.7</v>
      </c>
      <c r="Y12" s="195">
        <v>0</v>
      </c>
      <c r="Z12">
        <v>0</v>
      </c>
      <c r="AA12" s="195">
        <v>14.11</v>
      </c>
      <c r="AB12" s="195">
        <v>0</v>
      </c>
      <c r="AC12" s="195">
        <v>0</v>
      </c>
      <c r="AD12" s="195">
        <v>0</v>
      </c>
      <c r="AE12" s="195">
        <v>40.43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106.22</v>
      </c>
      <c r="AQ12" s="195">
        <v>14.48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135.15</v>
      </c>
      <c r="L13" s="195">
        <v>3</v>
      </c>
      <c r="M13" s="195">
        <v>61.57</v>
      </c>
      <c r="N13" s="195">
        <v>50.08</v>
      </c>
      <c r="O13" s="195">
        <v>70.75</v>
      </c>
      <c r="P13" s="195">
        <v>19.670000000000002</v>
      </c>
      <c r="Q13" s="195">
        <v>0</v>
      </c>
      <c r="R13" s="195">
        <v>5.59</v>
      </c>
      <c r="S13" s="195">
        <v>5.44</v>
      </c>
      <c r="T13" s="195">
        <v>0</v>
      </c>
      <c r="U13" s="195">
        <v>48.98</v>
      </c>
      <c r="V13" s="195">
        <v>5.01</v>
      </c>
      <c r="W13" s="195">
        <v>18.010000000000002</v>
      </c>
      <c r="X13" s="195">
        <v>41.7</v>
      </c>
      <c r="Y13" s="195">
        <v>0</v>
      </c>
      <c r="Z13">
        <v>0</v>
      </c>
      <c r="AA13" s="195">
        <v>14.11</v>
      </c>
      <c r="AB13" s="195">
        <v>0</v>
      </c>
      <c r="AC13" s="195">
        <v>0</v>
      </c>
      <c r="AD13" s="195">
        <v>0</v>
      </c>
      <c r="AE13" s="195">
        <v>40.43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106.22</v>
      </c>
      <c r="AQ13" s="195">
        <v>14.13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135.15</v>
      </c>
      <c r="L14" s="195">
        <v>3</v>
      </c>
      <c r="M14" s="195">
        <v>61.57</v>
      </c>
      <c r="N14" s="195">
        <v>50.08</v>
      </c>
      <c r="O14" s="195">
        <v>70.75</v>
      </c>
      <c r="P14" s="195">
        <v>19.670000000000002</v>
      </c>
      <c r="Q14" s="195">
        <v>0</v>
      </c>
      <c r="R14" s="195">
        <v>5.59</v>
      </c>
      <c r="S14" s="195">
        <v>5.44</v>
      </c>
      <c r="T14" s="195">
        <v>0</v>
      </c>
      <c r="U14" s="195">
        <v>48.98</v>
      </c>
      <c r="V14" s="195">
        <v>5.01</v>
      </c>
      <c r="W14" s="195">
        <v>18.010000000000002</v>
      </c>
      <c r="X14" s="195">
        <v>41.7</v>
      </c>
      <c r="Y14" s="195">
        <v>0</v>
      </c>
      <c r="Z14">
        <v>0</v>
      </c>
      <c r="AA14" s="195">
        <v>14.11</v>
      </c>
      <c r="AB14" s="195">
        <v>0</v>
      </c>
      <c r="AC14" s="195">
        <v>0</v>
      </c>
      <c r="AD14" s="195">
        <v>0</v>
      </c>
      <c r="AE14" s="195">
        <v>40.43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106.22</v>
      </c>
      <c r="AQ14" s="195">
        <v>14.13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135.15</v>
      </c>
      <c r="L15" s="195">
        <v>3</v>
      </c>
      <c r="M15" s="195">
        <v>61.57</v>
      </c>
      <c r="N15" s="195">
        <v>50.08</v>
      </c>
      <c r="O15" s="195">
        <v>70.75</v>
      </c>
      <c r="P15" s="195">
        <v>19.600000000000001</v>
      </c>
      <c r="Q15" s="195">
        <v>0</v>
      </c>
      <c r="R15" s="195">
        <v>7.87</v>
      </c>
      <c r="S15" s="195">
        <v>5.44</v>
      </c>
      <c r="T15" s="195">
        <v>0</v>
      </c>
      <c r="U15" s="195">
        <v>48.98</v>
      </c>
      <c r="V15" s="195">
        <v>5.01</v>
      </c>
      <c r="W15" s="195">
        <v>18.010000000000002</v>
      </c>
      <c r="X15" s="195">
        <v>41.69</v>
      </c>
      <c r="Y15" s="195">
        <v>0</v>
      </c>
      <c r="Z15">
        <v>0</v>
      </c>
      <c r="AA15" s="195">
        <v>14.11</v>
      </c>
      <c r="AB15" s="195">
        <v>0</v>
      </c>
      <c r="AC15" s="195">
        <v>0</v>
      </c>
      <c r="AD15" s="195">
        <v>0</v>
      </c>
      <c r="AE15" s="195">
        <v>40.43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106.22</v>
      </c>
      <c r="AQ15" s="195">
        <v>14.13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135.15</v>
      </c>
      <c r="L16" s="195">
        <v>3</v>
      </c>
      <c r="M16" s="195">
        <v>61.57</v>
      </c>
      <c r="N16" s="195">
        <v>50.08</v>
      </c>
      <c r="O16" s="195">
        <v>70.75</v>
      </c>
      <c r="P16" s="195">
        <v>19.600000000000001</v>
      </c>
      <c r="Q16" s="195">
        <v>0</v>
      </c>
      <c r="R16" s="195">
        <v>5.59</v>
      </c>
      <c r="S16" s="195">
        <v>5.44</v>
      </c>
      <c r="T16" s="195">
        <v>0</v>
      </c>
      <c r="U16" s="195">
        <v>48.98</v>
      </c>
      <c r="V16" s="195">
        <v>5.01</v>
      </c>
      <c r="W16" s="195">
        <v>18.010000000000002</v>
      </c>
      <c r="X16" s="195">
        <v>41.69</v>
      </c>
      <c r="Y16" s="195">
        <v>0</v>
      </c>
      <c r="Z16">
        <v>0</v>
      </c>
      <c r="AA16" s="195">
        <v>14.11</v>
      </c>
      <c r="AB16" s="195">
        <v>0</v>
      </c>
      <c r="AC16" s="195">
        <v>0</v>
      </c>
      <c r="AD16" s="195">
        <v>0</v>
      </c>
      <c r="AE16" s="195">
        <v>40.43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106.22</v>
      </c>
      <c r="AQ16" s="195">
        <v>14.13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135.15</v>
      </c>
      <c r="L17" s="195">
        <v>3</v>
      </c>
      <c r="M17" s="195">
        <v>61.57</v>
      </c>
      <c r="N17" s="195">
        <v>50.08</v>
      </c>
      <c r="O17" s="195">
        <v>70.75</v>
      </c>
      <c r="P17" s="195">
        <v>19.600000000000001</v>
      </c>
      <c r="Q17" s="195">
        <v>0</v>
      </c>
      <c r="R17" s="195">
        <v>6</v>
      </c>
      <c r="S17" s="195">
        <v>5.44</v>
      </c>
      <c r="T17" s="195">
        <v>0</v>
      </c>
      <c r="U17" s="195">
        <v>48.98</v>
      </c>
      <c r="V17" s="195">
        <v>5.01</v>
      </c>
      <c r="W17" s="195">
        <v>4.82</v>
      </c>
      <c r="X17" s="195">
        <v>41.69</v>
      </c>
      <c r="Y17" s="195">
        <v>0</v>
      </c>
      <c r="Z17">
        <v>0</v>
      </c>
      <c r="AA17" s="195">
        <v>14.11</v>
      </c>
      <c r="AB17" s="195">
        <v>0</v>
      </c>
      <c r="AC17" s="195">
        <v>0</v>
      </c>
      <c r="AD17" s="195">
        <v>0</v>
      </c>
      <c r="AE17" s="195">
        <v>40.43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97.5</v>
      </c>
      <c r="AQ17" s="195">
        <v>15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135.15</v>
      </c>
      <c r="L18" s="195">
        <v>3</v>
      </c>
      <c r="M18" s="195">
        <v>61.57</v>
      </c>
      <c r="N18" s="195">
        <v>50.08</v>
      </c>
      <c r="O18" s="195">
        <v>70.75</v>
      </c>
      <c r="P18" s="195">
        <v>19.600000000000001</v>
      </c>
      <c r="Q18" s="195">
        <v>0</v>
      </c>
      <c r="R18" s="195">
        <v>5.79</v>
      </c>
      <c r="S18" s="195">
        <v>5.44</v>
      </c>
      <c r="T18" s="195">
        <v>0</v>
      </c>
      <c r="U18" s="195">
        <v>48.98</v>
      </c>
      <c r="V18" s="195">
        <v>5.01</v>
      </c>
      <c r="W18" s="195">
        <v>4.82</v>
      </c>
      <c r="X18" s="195">
        <v>41.69</v>
      </c>
      <c r="Y18" s="195">
        <v>0</v>
      </c>
      <c r="Z18">
        <v>0</v>
      </c>
      <c r="AA18" s="195">
        <v>14.11</v>
      </c>
      <c r="AB18" s="195">
        <v>0</v>
      </c>
      <c r="AC18" s="195">
        <v>0</v>
      </c>
      <c r="AD18" s="195">
        <v>0</v>
      </c>
      <c r="AE18" s="195">
        <v>40.43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99.44</v>
      </c>
      <c r="AQ18" s="195">
        <v>15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135.15</v>
      </c>
      <c r="L19" s="195">
        <v>3</v>
      </c>
      <c r="M19" s="195">
        <v>61.57</v>
      </c>
      <c r="N19" s="195">
        <v>50.08</v>
      </c>
      <c r="O19" s="195">
        <v>70.75</v>
      </c>
      <c r="P19" s="195">
        <v>19.600000000000001</v>
      </c>
      <c r="Q19" s="195">
        <v>0</v>
      </c>
      <c r="R19" s="195">
        <v>5.79</v>
      </c>
      <c r="S19" s="195">
        <v>5.44</v>
      </c>
      <c r="T19" s="195">
        <v>0</v>
      </c>
      <c r="U19" s="195">
        <v>53.08</v>
      </c>
      <c r="V19" s="195">
        <v>5.01</v>
      </c>
      <c r="W19" s="195">
        <v>4.82</v>
      </c>
      <c r="X19" s="195">
        <v>41.69</v>
      </c>
      <c r="Y19" s="195">
        <v>0</v>
      </c>
      <c r="Z19">
        <v>0</v>
      </c>
      <c r="AA19" s="195">
        <v>14.11</v>
      </c>
      <c r="AB19" s="195">
        <v>0</v>
      </c>
      <c r="AC19" s="195">
        <v>0</v>
      </c>
      <c r="AD19" s="195">
        <v>0</v>
      </c>
      <c r="AE19" s="195">
        <v>40.43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102.33</v>
      </c>
      <c r="AQ19" s="195">
        <v>15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135.15</v>
      </c>
      <c r="L20" s="195">
        <v>3</v>
      </c>
      <c r="M20" s="195">
        <v>61.57</v>
      </c>
      <c r="N20" s="195">
        <v>50.08</v>
      </c>
      <c r="O20" s="195">
        <v>70.75</v>
      </c>
      <c r="P20" s="195">
        <v>19.600000000000001</v>
      </c>
      <c r="Q20" s="195">
        <v>0</v>
      </c>
      <c r="R20" s="195">
        <v>5.79</v>
      </c>
      <c r="S20" s="195">
        <v>5.44</v>
      </c>
      <c r="T20" s="195">
        <v>0</v>
      </c>
      <c r="U20" s="195">
        <v>54.77</v>
      </c>
      <c r="V20" s="195">
        <v>5.01</v>
      </c>
      <c r="W20" s="195">
        <v>4.82</v>
      </c>
      <c r="X20" s="195">
        <v>41.69</v>
      </c>
      <c r="Y20" s="195">
        <v>0</v>
      </c>
      <c r="Z20">
        <v>0</v>
      </c>
      <c r="AA20" s="195">
        <v>14.15</v>
      </c>
      <c r="AB20" s="195">
        <v>0</v>
      </c>
      <c r="AC20" s="195">
        <v>0</v>
      </c>
      <c r="AD20" s="195">
        <v>0</v>
      </c>
      <c r="AE20" s="195">
        <v>40.43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102.33</v>
      </c>
      <c r="AQ20" s="195">
        <v>15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135.15</v>
      </c>
      <c r="L21" s="195">
        <v>3</v>
      </c>
      <c r="M21" s="195">
        <v>61.57</v>
      </c>
      <c r="N21" s="195">
        <v>50.08</v>
      </c>
      <c r="O21" s="195">
        <v>70.75</v>
      </c>
      <c r="P21" s="195">
        <v>19.600000000000001</v>
      </c>
      <c r="Q21" s="195">
        <v>0</v>
      </c>
      <c r="R21" s="195">
        <v>8.18</v>
      </c>
      <c r="S21" s="195">
        <v>5.41</v>
      </c>
      <c r="T21" s="195">
        <v>0</v>
      </c>
      <c r="U21" s="195">
        <v>55.58</v>
      </c>
      <c r="V21" s="195">
        <v>5.01</v>
      </c>
      <c r="W21" s="195">
        <v>4.82</v>
      </c>
      <c r="X21" s="195">
        <v>41.69</v>
      </c>
      <c r="Y21" s="195">
        <v>0</v>
      </c>
      <c r="Z21">
        <v>0</v>
      </c>
      <c r="AA21" s="195">
        <v>14.15</v>
      </c>
      <c r="AB21" s="195">
        <v>0</v>
      </c>
      <c r="AC21" s="195">
        <v>0</v>
      </c>
      <c r="AD21" s="195">
        <v>0</v>
      </c>
      <c r="AE21" s="195">
        <v>40.43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102.33</v>
      </c>
      <c r="AQ21" s="195">
        <v>15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135.15</v>
      </c>
      <c r="L22" s="195">
        <v>3</v>
      </c>
      <c r="M22" s="195">
        <v>61.57</v>
      </c>
      <c r="N22" s="195">
        <v>50.08</v>
      </c>
      <c r="O22" s="195">
        <v>70.75</v>
      </c>
      <c r="P22" s="195">
        <v>19.600000000000001</v>
      </c>
      <c r="Q22" s="195">
        <v>0</v>
      </c>
      <c r="R22" s="195">
        <v>8.18</v>
      </c>
      <c r="S22" s="195">
        <v>5.41</v>
      </c>
      <c r="T22" s="195">
        <v>0</v>
      </c>
      <c r="U22" s="195">
        <v>56.38</v>
      </c>
      <c r="V22" s="195">
        <v>5.01</v>
      </c>
      <c r="W22" s="195">
        <v>4.82</v>
      </c>
      <c r="X22" s="195">
        <v>41.69</v>
      </c>
      <c r="Y22" s="195">
        <v>0</v>
      </c>
      <c r="Z22">
        <v>0</v>
      </c>
      <c r="AA22" s="195">
        <v>14.15</v>
      </c>
      <c r="AB22" s="195">
        <v>0</v>
      </c>
      <c r="AC22" s="195">
        <v>0</v>
      </c>
      <c r="AD22" s="195">
        <v>0</v>
      </c>
      <c r="AE22" s="195">
        <v>40.43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99.44</v>
      </c>
      <c r="AQ22" s="195">
        <v>15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140</v>
      </c>
      <c r="L23" s="195">
        <v>3</v>
      </c>
      <c r="M23" s="195">
        <v>61.57</v>
      </c>
      <c r="N23" s="195">
        <v>50.08</v>
      </c>
      <c r="O23" s="195">
        <v>70.75</v>
      </c>
      <c r="P23" s="195">
        <v>19.600000000000001</v>
      </c>
      <c r="Q23" s="195">
        <v>0</v>
      </c>
      <c r="R23" s="195">
        <v>5.82</v>
      </c>
      <c r="S23" s="195">
        <v>5.94</v>
      </c>
      <c r="T23" s="195">
        <v>0</v>
      </c>
      <c r="U23" s="195">
        <v>57.19</v>
      </c>
      <c r="V23" s="195">
        <v>5.01</v>
      </c>
      <c r="W23" s="195">
        <v>4.82</v>
      </c>
      <c r="X23" s="195">
        <v>41.69</v>
      </c>
      <c r="Y23" s="195">
        <v>0</v>
      </c>
      <c r="Z23">
        <v>0</v>
      </c>
      <c r="AA23" s="195">
        <v>14.15</v>
      </c>
      <c r="AB23" s="195">
        <v>0</v>
      </c>
      <c r="AC23" s="195">
        <v>0</v>
      </c>
      <c r="AD23" s="195">
        <v>0</v>
      </c>
      <c r="AE23" s="195">
        <v>40.43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95.57</v>
      </c>
      <c r="AQ23" s="195">
        <v>15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140</v>
      </c>
      <c r="L24" s="195">
        <v>3</v>
      </c>
      <c r="M24" s="195">
        <v>61.57</v>
      </c>
      <c r="N24" s="195">
        <v>50.08</v>
      </c>
      <c r="O24" s="195">
        <v>70.75</v>
      </c>
      <c r="P24" s="195">
        <v>19.600000000000001</v>
      </c>
      <c r="Q24" s="195">
        <v>0</v>
      </c>
      <c r="R24" s="195">
        <v>5.82</v>
      </c>
      <c r="S24" s="195">
        <v>5.94</v>
      </c>
      <c r="T24" s="195">
        <v>0</v>
      </c>
      <c r="U24" s="195">
        <v>58.31</v>
      </c>
      <c r="V24" s="195">
        <v>5.01</v>
      </c>
      <c r="W24" s="195">
        <v>4.82</v>
      </c>
      <c r="X24" s="195">
        <v>41.69</v>
      </c>
      <c r="Y24" s="195">
        <v>0</v>
      </c>
      <c r="Z24">
        <v>0</v>
      </c>
      <c r="AA24" s="195">
        <v>14.15</v>
      </c>
      <c r="AB24" s="195">
        <v>0</v>
      </c>
      <c r="AC24" s="195">
        <v>0</v>
      </c>
      <c r="AD24" s="195">
        <v>0</v>
      </c>
      <c r="AE24" s="195">
        <v>40.43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92.68</v>
      </c>
      <c r="AQ24" s="195">
        <v>15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140</v>
      </c>
      <c r="L25" s="195">
        <v>3</v>
      </c>
      <c r="M25" s="195">
        <v>61.57</v>
      </c>
      <c r="N25" s="195">
        <v>50.08</v>
      </c>
      <c r="O25" s="195">
        <v>70.75</v>
      </c>
      <c r="P25" s="195">
        <v>19.600000000000001</v>
      </c>
      <c r="Q25" s="195">
        <v>0</v>
      </c>
      <c r="R25" s="195">
        <v>6.22</v>
      </c>
      <c r="S25" s="195">
        <v>5.94</v>
      </c>
      <c r="T25" s="195">
        <v>0</v>
      </c>
      <c r="U25" s="195">
        <v>59.28</v>
      </c>
      <c r="V25" s="195">
        <v>5.01</v>
      </c>
      <c r="W25" s="195">
        <v>4.82</v>
      </c>
      <c r="X25" s="195">
        <v>41.69</v>
      </c>
      <c r="Y25" s="195">
        <v>0</v>
      </c>
      <c r="Z25">
        <v>0</v>
      </c>
      <c r="AA25" s="195">
        <v>14.15</v>
      </c>
      <c r="AB25" s="195">
        <v>0</v>
      </c>
      <c r="AC25" s="195">
        <v>0</v>
      </c>
      <c r="AD25" s="195">
        <v>0</v>
      </c>
      <c r="AE25" s="195">
        <v>40.43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91.71</v>
      </c>
      <c r="AQ25" s="195">
        <v>15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140</v>
      </c>
      <c r="L26" s="195">
        <v>3</v>
      </c>
      <c r="M26" s="195">
        <v>61.57</v>
      </c>
      <c r="N26" s="195">
        <v>50.08</v>
      </c>
      <c r="O26" s="195">
        <v>70.75</v>
      </c>
      <c r="P26" s="195">
        <v>19.600000000000001</v>
      </c>
      <c r="Q26" s="195">
        <v>0</v>
      </c>
      <c r="R26" s="195">
        <v>6.22</v>
      </c>
      <c r="S26" s="195">
        <v>5.94</v>
      </c>
      <c r="T26" s="195">
        <v>0</v>
      </c>
      <c r="U26" s="195">
        <v>59.28</v>
      </c>
      <c r="V26" s="195">
        <v>5.01</v>
      </c>
      <c r="W26" s="195">
        <v>4.82</v>
      </c>
      <c r="X26" s="195">
        <v>41.69</v>
      </c>
      <c r="Y26" s="195">
        <v>0</v>
      </c>
      <c r="Z26">
        <v>0</v>
      </c>
      <c r="AA26" s="195">
        <v>14.15</v>
      </c>
      <c r="AB26" s="195">
        <v>0</v>
      </c>
      <c r="AC26" s="195">
        <v>0</v>
      </c>
      <c r="AD26" s="195">
        <v>0</v>
      </c>
      <c r="AE26" s="195">
        <v>40.43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88.82</v>
      </c>
      <c r="AQ26" s="195">
        <v>15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140</v>
      </c>
      <c r="L27" s="195">
        <v>3</v>
      </c>
      <c r="M27" s="195">
        <v>61.57</v>
      </c>
      <c r="N27" s="195">
        <v>50.08</v>
      </c>
      <c r="O27" s="195">
        <v>70.75</v>
      </c>
      <c r="P27" s="195">
        <v>19.600000000000001</v>
      </c>
      <c r="Q27" s="195">
        <v>0</v>
      </c>
      <c r="R27" s="195">
        <v>5.79</v>
      </c>
      <c r="S27" s="195">
        <v>5.94</v>
      </c>
      <c r="T27" s="195">
        <v>0</v>
      </c>
      <c r="U27" s="195">
        <v>59.28</v>
      </c>
      <c r="V27" s="195">
        <v>5.01</v>
      </c>
      <c r="W27" s="195">
        <v>4.82</v>
      </c>
      <c r="X27" s="195">
        <v>41.69</v>
      </c>
      <c r="Y27" s="195">
        <v>0</v>
      </c>
      <c r="Z27">
        <v>0</v>
      </c>
      <c r="AA27" s="195">
        <v>14.11</v>
      </c>
      <c r="AB27" s="195">
        <v>0</v>
      </c>
      <c r="AC27" s="195">
        <v>0</v>
      </c>
      <c r="AD27" s="195">
        <v>0</v>
      </c>
      <c r="AE27" s="195">
        <v>38.71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106.22</v>
      </c>
      <c r="AQ27" s="195">
        <v>15</v>
      </c>
      <c r="AR27" s="195">
        <v>6.76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140</v>
      </c>
      <c r="L28" s="195">
        <v>3</v>
      </c>
      <c r="M28" s="195">
        <v>61.57</v>
      </c>
      <c r="N28" s="195">
        <v>50.08</v>
      </c>
      <c r="O28" s="195">
        <v>70.75</v>
      </c>
      <c r="P28" s="195">
        <v>19.600000000000001</v>
      </c>
      <c r="Q28" s="195">
        <v>0</v>
      </c>
      <c r="R28" s="195">
        <v>9.65</v>
      </c>
      <c r="S28" s="195">
        <v>5.94</v>
      </c>
      <c r="T28" s="195">
        <v>0</v>
      </c>
      <c r="U28" s="195">
        <v>59.28</v>
      </c>
      <c r="V28" s="195">
        <v>5.01</v>
      </c>
      <c r="W28" s="195">
        <v>18.02</v>
      </c>
      <c r="X28" s="195">
        <v>41.69</v>
      </c>
      <c r="Y28" s="195">
        <v>0</v>
      </c>
      <c r="Z28">
        <v>0</v>
      </c>
      <c r="AA28" s="195">
        <v>14.11</v>
      </c>
      <c r="AB28" s="195">
        <v>0</v>
      </c>
      <c r="AC28" s="195">
        <v>0</v>
      </c>
      <c r="AD28" s="195">
        <v>0</v>
      </c>
      <c r="AE28" s="195">
        <v>38.71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106.22</v>
      </c>
      <c r="AQ28" s="195">
        <v>15</v>
      </c>
      <c r="AR28" s="195">
        <v>13.8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140</v>
      </c>
      <c r="L29" s="195">
        <v>3</v>
      </c>
      <c r="M29" s="195">
        <v>61.57</v>
      </c>
      <c r="N29" s="195">
        <v>50.08</v>
      </c>
      <c r="O29" s="195">
        <v>70.75</v>
      </c>
      <c r="P29" s="195">
        <v>19.600000000000001</v>
      </c>
      <c r="Q29" s="195">
        <v>0</v>
      </c>
      <c r="R29" s="195">
        <v>14.16</v>
      </c>
      <c r="S29" s="195">
        <v>5.94</v>
      </c>
      <c r="T29" s="195">
        <v>0</v>
      </c>
      <c r="U29" s="195">
        <v>59.28</v>
      </c>
      <c r="V29" s="195">
        <v>4.8499999999999996</v>
      </c>
      <c r="W29" s="195">
        <v>18.010000000000002</v>
      </c>
      <c r="X29" s="195">
        <v>41.54</v>
      </c>
      <c r="Y29" s="195">
        <v>0</v>
      </c>
      <c r="Z29">
        <v>0</v>
      </c>
      <c r="AA29" s="195">
        <v>14.11</v>
      </c>
      <c r="AB29" s="195">
        <v>0</v>
      </c>
      <c r="AC29" s="195">
        <v>0</v>
      </c>
      <c r="AD29" s="195">
        <v>0</v>
      </c>
      <c r="AE29" s="195">
        <v>42.55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106.22</v>
      </c>
      <c r="AQ29" s="195">
        <v>15</v>
      </c>
      <c r="AR29" s="195">
        <v>22.48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140</v>
      </c>
      <c r="L30" s="195">
        <v>3</v>
      </c>
      <c r="M30" s="195">
        <v>61.57</v>
      </c>
      <c r="N30" s="195">
        <v>50.08</v>
      </c>
      <c r="O30" s="195">
        <v>70.75</v>
      </c>
      <c r="P30" s="195">
        <v>19.600000000000001</v>
      </c>
      <c r="Q30" s="195">
        <v>0</v>
      </c>
      <c r="R30" s="195">
        <v>14.48</v>
      </c>
      <c r="S30" s="195">
        <v>5.94</v>
      </c>
      <c r="T30" s="195">
        <v>0</v>
      </c>
      <c r="U30" s="195">
        <v>59.28</v>
      </c>
      <c r="V30" s="195">
        <v>5.01</v>
      </c>
      <c r="W30" s="195">
        <v>18.010000000000002</v>
      </c>
      <c r="X30" s="195">
        <v>41.7</v>
      </c>
      <c r="Y30" s="195">
        <v>0</v>
      </c>
      <c r="Z30">
        <v>0</v>
      </c>
      <c r="AA30" s="195">
        <v>14.11</v>
      </c>
      <c r="AB30" s="195">
        <v>0</v>
      </c>
      <c r="AC30" s="195">
        <v>0</v>
      </c>
      <c r="AD30" s="195">
        <v>0</v>
      </c>
      <c r="AE30" s="195">
        <v>42.55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106.22</v>
      </c>
      <c r="AQ30" s="195">
        <v>15</v>
      </c>
      <c r="AR30" s="195">
        <v>28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140</v>
      </c>
      <c r="L31" s="195">
        <v>3</v>
      </c>
      <c r="M31" s="195">
        <v>61.57</v>
      </c>
      <c r="N31" s="195">
        <v>50.08</v>
      </c>
      <c r="O31" s="195">
        <v>70.75</v>
      </c>
      <c r="P31" s="195">
        <v>19.600000000000001</v>
      </c>
      <c r="Q31" s="195">
        <v>0</v>
      </c>
      <c r="R31" s="195">
        <v>17.38</v>
      </c>
      <c r="S31" s="195">
        <v>5.79</v>
      </c>
      <c r="T31" s="195">
        <v>0</v>
      </c>
      <c r="U31" s="195">
        <v>59.28</v>
      </c>
      <c r="V31" s="195">
        <v>5.01</v>
      </c>
      <c r="W31" s="195">
        <v>18.010000000000002</v>
      </c>
      <c r="X31" s="195">
        <v>41.7</v>
      </c>
      <c r="Y31" s="195">
        <v>0</v>
      </c>
      <c r="Z31">
        <v>0</v>
      </c>
      <c r="AA31" s="195">
        <v>14.15</v>
      </c>
      <c r="AB31" s="195">
        <v>0</v>
      </c>
      <c r="AC31" s="195">
        <v>0</v>
      </c>
      <c r="AD31" s="195">
        <v>0</v>
      </c>
      <c r="AE31" s="195">
        <v>42.55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106.22</v>
      </c>
      <c r="AQ31" s="195">
        <v>15</v>
      </c>
      <c r="AR31" s="195">
        <v>29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140</v>
      </c>
      <c r="L32" s="195">
        <v>3</v>
      </c>
      <c r="M32" s="195">
        <v>61.57</v>
      </c>
      <c r="N32" s="195">
        <v>50.08</v>
      </c>
      <c r="O32" s="195">
        <v>70.75</v>
      </c>
      <c r="P32" s="195">
        <v>19.600000000000001</v>
      </c>
      <c r="Q32" s="195">
        <v>0</v>
      </c>
      <c r="R32" s="195">
        <v>17.38</v>
      </c>
      <c r="S32" s="195">
        <v>5.79</v>
      </c>
      <c r="T32" s="195">
        <v>0</v>
      </c>
      <c r="U32" s="195">
        <v>59.28</v>
      </c>
      <c r="V32" s="195">
        <v>5.01</v>
      </c>
      <c r="W32" s="195">
        <v>18.010000000000002</v>
      </c>
      <c r="X32" s="195">
        <v>41.7</v>
      </c>
      <c r="Y32" s="195">
        <v>0</v>
      </c>
      <c r="Z32">
        <v>0</v>
      </c>
      <c r="AA32" s="195">
        <v>14.15</v>
      </c>
      <c r="AB32" s="195">
        <v>0</v>
      </c>
      <c r="AC32" s="195">
        <v>0</v>
      </c>
      <c r="AD32" s="195">
        <v>0</v>
      </c>
      <c r="AE32" s="195">
        <v>42.55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106.22</v>
      </c>
      <c r="AQ32" s="195">
        <v>15</v>
      </c>
      <c r="AR32" s="195">
        <v>29.5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139.59</v>
      </c>
      <c r="L33" s="195">
        <v>3</v>
      </c>
      <c r="M33" s="195">
        <v>61.57</v>
      </c>
      <c r="N33" s="195">
        <v>50.08</v>
      </c>
      <c r="O33" s="195">
        <v>70.75</v>
      </c>
      <c r="P33" s="195">
        <v>19.600000000000001</v>
      </c>
      <c r="Q33" s="195">
        <v>0</v>
      </c>
      <c r="R33" s="195">
        <v>18</v>
      </c>
      <c r="S33" s="195">
        <v>5.79</v>
      </c>
      <c r="T33" s="195">
        <v>0</v>
      </c>
      <c r="U33" s="195">
        <v>59.28</v>
      </c>
      <c r="V33" s="195">
        <v>5.01</v>
      </c>
      <c r="W33" s="195">
        <v>18.02</v>
      </c>
      <c r="X33" s="195">
        <v>41.7</v>
      </c>
      <c r="Y33" s="195">
        <v>0</v>
      </c>
      <c r="Z33">
        <v>0</v>
      </c>
      <c r="AA33" s="195">
        <v>14.15</v>
      </c>
      <c r="AB33" s="195">
        <v>0</v>
      </c>
      <c r="AC33" s="195">
        <v>0</v>
      </c>
      <c r="AD33" s="195">
        <v>0</v>
      </c>
      <c r="AE33" s="195">
        <v>42.55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106.22</v>
      </c>
      <c r="AQ33" s="195">
        <v>15</v>
      </c>
      <c r="AR33" s="195">
        <v>30.5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139.59</v>
      </c>
      <c r="L34" s="195">
        <v>3</v>
      </c>
      <c r="M34" s="195">
        <v>61.57</v>
      </c>
      <c r="N34" s="195">
        <v>50.08</v>
      </c>
      <c r="O34" s="195">
        <v>70.75</v>
      </c>
      <c r="P34" s="195">
        <v>19.600000000000001</v>
      </c>
      <c r="Q34" s="195">
        <v>0</v>
      </c>
      <c r="R34" s="195">
        <v>17.38</v>
      </c>
      <c r="S34" s="195">
        <v>5.81</v>
      </c>
      <c r="T34" s="195">
        <v>0</v>
      </c>
      <c r="U34" s="195">
        <v>59.28</v>
      </c>
      <c r="V34" s="195">
        <v>5.01</v>
      </c>
      <c r="W34" s="195">
        <v>18.02</v>
      </c>
      <c r="X34" s="195">
        <v>41.7</v>
      </c>
      <c r="Y34" s="195">
        <v>0</v>
      </c>
      <c r="Z34">
        <v>0</v>
      </c>
      <c r="AA34" s="195">
        <v>14.15</v>
      </c>
      <c r="AB34" s="195">
        <v>0</v>
      </c>
      <c r="AC34" s="195">
        <v>0</v>
      </c>
      <c r="AD34" s="195">
        <v>0</v>
      </c>
      <c r="AE34" s="195">
        <v>42.55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106.22</v>
      </c>
      <c r="AQ34" s="195">
        <v>15</v>
      </c>
      <c r="AR34" s="195">
        <v>31.5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139.59</v>
      </c>
      <c r="L35" s="195">
        <v>3</v>
      </c>
      <c r="M35" s="195">
        <v>61.57</v>
      </c>
      <c r="N35" s="195">
        <v>50.08</v>
      </c>
      <c r="O35" s="195">
        <v>70.75</v>
      </c>
      <c r="P35" s="195">
        <v>19.600000000000001</v>
      </c>
      <c r="Q35" s="195">
        <v>0</v>
      </c>
      <c r="R35" s="195">
        <v>17.38</v>
      </c>
      <c r="S35" s="195">
        <v>5.81</v>
      </c>
      <c r="T35" s="195">
        <v>0</v>
      </c>
      <c r="U35" s="195">
        <v>59.28</v>
      </c>
      <c r="V35" s="195">
        <v>5.01</v>
      </c>
      <c r="W35" s="195">
        <v>18.02</v>
      </c>
      <c r="X35" s="195">
        <v>43.19</v>
      </c>
      <c r="Y35" s="195">
        <v>0</v>
      </c>
      <c r="Z35">
        <v>0</v>
      </c>
      <c r="AA35" s="195">
        <v>14.15</v>
      </c>
      <c r="AB35" s="195">
        <v>0</v>
      </c>
      <c r="AC35" s="195">
        <v>0</v>
      </c>
      <c r="AD35" s="195">
        <v>0</v>
      </c>
      <c r="AE35" s="195">
        <v>43.12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106.22</v>
      </c>
      <c r="AQ35" s="195">
        <v>15</v>
      </c>
      <c r="AR35" s="195">
        <v>37.5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139.59</v>
      </c>
      <c r="L36" s="195">
        <v>3</v>
      </c>
      <c r="M36" s="195">
        <v>61.57</v>
      </c>
      <c r="N36" s="195">
        <v>50.08</v>
      </c>
      <c r="O36" s="195">
        <v>70.75</v>
      </c>
      <c r="P36" s="195">
        <v>19.600000000000001</v>
      </c>
      <c r="Q36" s="195">
        <v>0</v>
      </c>
      <c r="R36" s="195">
        <v>17.38</v>
      </c>
      <c r="S36" s="195">
        <v>5.81</v>
      </c>
      <c r="T36" s="195">
        <v>0</v>
      </c>
      <c r="U36" s="195">
        <v>59.28</v>
      </c>
      <c r="V36" s="195">
        <v>5.01</v>
      </c>
      <c r="W36" s="195">
        <v>18.02</v>
      </c>
      <c r="X36" s="195">
        <v>43.19</v>
      </c>
      <c r="Y36" s="195">
        <v>0</v>
      </c>
      <c r="Z36">
        <v>0</v>
      </c>
      <c r="AA36" s="195">
        <v>14.15</v>
      </c>
      <c r="AB36" s="195">
        <v>0</v>
      </c>
      <c r="AC36" s="195">
        <v>0</v>
      </c>
      <c r="AD36" s="195">
        <v>0</v>
      </c>
      <c r="AE36" s="195">
        <v>38.71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106.22</v>
      </c>
      <c r="AQ36" s="195">
        <v>15</v>
      </c>
      <c r="AR36" s="195">
        <v>40.5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139.59</v>
      </c>
      <c r="L37" s="195">
        <v>3</v>
      </c>
      <c r="M37" s="195">
        <v>61.57</v>
      </c>
      <c r="N37" s="195">
        <v>50.08</v>
      </c>
      <c r="O37" s="195">
        <v>70.75</v>
      </c>
      <c r="P37" s="195">
        <v>19.600000000000001</v>
      </c>
      <c r="Q37" s="195">
        <v>0</v>
      </c>
      <c r="R37" s="195">
        <v>17.38</v>
      </c>
      <c r="S37" s="195">
        <v>5.81</v>
      </c>
      <c r="T37" s="195">
        <v>0</v>
      </c>
      <c r="U37" s="195">
        <v>59.28</v>
      </c>
      <c r="V37" s="195">
        <v>5.01</v>
      </c>
      <c r="W37" s="195">
        <v>18.02</v>
      </c>
      <c r="X37" s="195">
        <v>41.7</v>
      </c>
      <c r="Y37" s="195">
        <v>0</v>
      </c>
      <c r="Z37">
        <v>0</v>
      </c>
      <c r="AA37" s="195">
        <v>14.15</v>
      </c>
      <c r="AB37" s="195">
        <v>0</v>
      </c>
      <c r="AC37" s="195">
        <v>0</v>
      </c>
      <c r="AD37" s="195">
        <v>0</v>
      </c>
      <c r="AE37" s="195">
        <v>38.71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106.22</v>
      </c>
      <c r="AQ37" s="195">
        <v>15</v>
      </c>
      <c r="AR37" s="195">
        <v>43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139.59</v>
      </c>
      <c r="L38" s="195">
        <v>3</v>
      </c>
      <c r="M38" s="195">
        <v>61.57</v>
      </c>
      <c r="N38" s="195">
        <v>50.08</v>
      </c>
      <c r="O38" s="195">
        <v>70.75</v>
      </c>
      <c r="P38" s="195">
        <v>19.600000000000001</v>
      </c>
      <c r="Q38" s="195">
        <v>0</v>
      </c>
      <c r="R38" s="195">
        <v>17.38</v>
      </c>
      <c r="S38" s="195">
        <v>5.81</v>
      </c>
      <c r="T38" s="195">
        <v>0</v>
      </c>
      <c r="U38" s="195">
        <v>59.28</v>
      </c>
      <c r="V38" s="195">
        <v>5.01</v>
      </c>
      <c r="W38" s="195">
        <v>18.02</v>
      </c>
      <c r="X38" s="195">
        <v>41.7</v>
      </c>
      <c r="Y38" s="195">
        <v>0</v>
      </c>
      <c r="Z38">
        <v>0</v>
      </c>
      <c r="AA38" s="195">
        <v>14.15</v>
      </c>
      <c r="AB38" s="195">
        <v>0</v>
      </c>
      <c r="AC38" s="195">
        <v>0</v>
      </c>
      <c r="AD38" s="195">
        <v>0</v>
      </c>
      <c r="AE38" s="195">
        <v>38.71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106.22</v>
      </c>
      <c r="AQ38" s="195">
        <v>15</v>
      </c>
      <c r="AR38" s="195">
        <v>45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140</v>
      </c>
      <c r="L39" s="195">
        <v>3</v>
      </c>
      <c r="M39" s="195">
        <v>61.57</v>
      </c>
      <c r="N39" s="195">
        <v>50.08</v>
      </c>
      <c r="O39" s="195">
        <v>70.75</v>
      </c>
      <c r="P39" s="195">
        <v>19.600000000000001</v>
      </c>
      <c r="Q39" s="195">
        <v>0</v>
      </c>
      <c r="R39" s="195">
        <v>13</v>
      </c>
      <c r="S39" s="195">
        <v>5.81</v>
      </c>
      <c r="T39" s="195">
        <v>0</v>
      </c>
      <c r="U39" s="195">
        <v>59.28</v>
      </c>
      <c r="V39" s="195">
        <v>5.01</v>
      </c>
      <c r="W39" s="195">
        <v>18.02</v>
      </c>
      <c r="X39" s="195">
        <v>41.7</v>
      </c>
      <c r="Y39" s="195">
        <v>0</v>
      </c>
      <c r="Z39">
        <v>0</v>
      </c>
      <c r="AA39" s="195">
        <v>14.15</v>
      </c>
      <c r="AB39" s="195">
        <v>0</v>
      </c>
      <c r="AC39" s="195">
        <v>0</v>
      </c>
      <c r="AD39" s="195">
        <v>0</v>
      </c>
      <c r="AE39" s="195">
        <v>38.71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106.22</v>
      </c>
      <c r="AQ39" s="195">
        <v>15</v>
      </c>
      <c r="AR39" s="195">
        <v>45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140</v>
      </c>
      <c r="L40" s="195">
        <v>3</v>
      </c>
      <c r="M40" s="195">
        <v>61.57</v>
      </c>
      <c r="N40" s="195">
        <v>50.08</v>
      </c>
      <c r="O40" s="195">
        <v>70.75</v>
      </c>
      <c r="P40" s="195">
        <v>19.600000000000001</v>
      </c>
      <c r="Q40" s="195">
        <v>0</v>
      </c>
      <c r="R40" s="195">
        <v>9.18</v>
      </c>
      <c r="S40" s="195">
        <v>5.81</v>
      </c>
      <c r="T40" s="195">
        <v>0</v>
      </c>
      <c r="U40" s="195">
        <v>59.28</v>
      </c>
      <c r="V40" s="195">
        <v>5.01</v>
      </c>
      <c r="W40" s="195">
        <v>18.02</v>
      </c>
      <c r="X40" s="195">
        <v>41.7</v>
      </c>
      <c r="Y40" s="195">
        <v>0</v>
      </c>
      <c r="Z40">
        <v>0</v>
      </c>
      <c r="AA40" s="195">
        <v>14.15</v>
      </c>
      <c r="AB40" s="195">
        <v>0</v>
      </c>
      <c r="AC40" s="195">
        <v>0</v>
      </c>
      <c r="AD40" s="195">
        <v>0</v>
      </c>
      <c r="AE40" s="195">
        <v>38.71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106.22</v>
      </c>
      <c r="AQ40" s="195">
        <v>15</v>
      </c>
      <c r="AR40" s="195">
        <v>45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140</v>
      </c>
      <c r="L41" s="195">
        <v>3</v>
      </c>
      <c r="M41" s="195">
        <v>61.57</v>
      </c>
      <c r="N41" s="195">
        <v>50.08</v>
      </c>
      <c r="O41" s="195">
        <v>70.75</v>
      </c>
      <c r="P41" s="195">
        <v>19.600000000000001</v>
      </c>
      <c r="Q41" s="195">
        <v>0</v>
      </c>
      <c r="R41" s="195">
        <v>9.18</v>
      </c>
      <c r="S41" s="195">
        <v>5.81</v>
      </c>
      <c r="T41" s="195">
        <v>0</v>
      </c>
      <c r="U41" s="195">
        <v>59.28</v>
      </c>
      <c r="V41" s="195">
        <v>5.01</v>
      </c>
      <c r="W41" s="195">
        <v>18.02</v>
      </c>
      <c r="X41" s="195">
        <v>41.7</v>
      </c>
      <c r="Y41" s="195">
        <v>0</v>
      </c>
      <c r="Z41">
        <v>0</v>
      </c>
      <c r="AA41" s="195">
        <v>14.15</v>
      </c>
      <c r="AB41" s="195">
        <v>0</v>
      </c>
      <c r="AC41" s="195">
        <v>0</v>
      </c>
      <c r="AD41" s="195">
        <v>0</v>
      </c>
      <c r="AE41" s="195">
        <v>38.71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106.22</v>
      </c>
      <c r="AQ41" s="195">
        <v>15</v>
      </c>
      <c r="AR41" s="195">
        <v>45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140</v>
      </c>
      <c r="L42" s="195">
        <v>3</v>
      </c>
      <c r="M42" s="195">
        <v>61.57</v>
      </c>
      <c r="N42" s="195">
        <v>50.08</v>
      </c>
      <c r="O42" s="195">
        <v>70.75</v>
      </c>
      <c r="P42" s="195">
        <v>19.600000000000001</v>
      </c>
      <c r="Q42" s="195">
        <v>0</v>
      </c>
      <c r="R42" s="195">
        <v>9.18</v>
      </c>
      <c r="S42" s="195">
        <v>5.81</v>
      </c>
      <c r="T42" s="195">
        <v>0</v>
      </c>
      <c r="U42" s="195">
        <v>59.28</v>
      </c>
      <c r="V42" s="195">
        <v>5.01</v>
      </c>
      <c r="W42" s="195">
        <v>18.02</v>
      </c>
      <c r="X42" s="195">
        <v>41.7</v>
      </c>
      <c r="Y42" s="195">
        <v>0</v>
      </c>
      <c r="Z42">
        <v>0</v>
      </c>
      <c r="AA42" s="195">
        <v>14.15</v>
      </c>
      <c r="AB42" s="195">
        <v>0</v>
      </c>
      <c r="AC42" s="195">
        <v>0</v>
      </c>
      <c r="AD42" s="195">
        <v>0</v>
      </c>
      <c r="AE42" s="195">
        <v>38.71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106.22</v>
      </c>
      <c r="AQ42" s="195">
        <v>15</v>
      </c>
      <c r="AR42" s="195">
        <v>45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140</v>
      </c>
      <c r="L43" s="195">
        <v>3</v>
      </c>
      <c r="M43" s="195">
        <v>61.57</v>
      </c>
      <c r="N43" s="195">
        <v>50.08</v>
      </c>
      <c r="O43" s="195">
        <v>70.75</v>
      </c>
      <c r="P43" s="195">
        <v>19.600000000000001</v>
      </c>
      <c r="Q43" s="195">
        <v>0</v>
      </c>
      <c r="R43" s="195">
        <v>17.38</v>
      </c>
      <c r="S43" s="195">
        <v>5.96</v>
      </c>
      <c r="T43" s="195">
        <v>0</v>
      </c>
      <c r="U43" s="195">
        <v>59.28</v>
      </c>
      <c r="V43" s="195">
        <v>5.01</v>
      </c>
      <c r="W43" s="195">
        <v>18.02</v>
      </c>
      <c r="X43" s="195">
        <v>41.7</v>
      </c>
      <c r="Y43" s="195">
        <v>0</v>
      </c>
      <c r="Z43">
        <v>0</v>
      </c>
      <c r="AA43" s="195">
        <v>14.17</v>
      </c>
      <c r="AB43" s="195">
        <v>0</v>
      </c>
      <c r="AC43" s="195">
        <v>0</v>
      </c>
      <c r="AD43" s="195">
        <v>0</v>
      </c>
      <c r="AE43" s="195">
        <v>38.71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106.22</v>
      </c>
      <c r="AQ43" s="195">
        <v>15</v>
      </c>
      <c r="AR43" s="195">
        <v>45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140</v>
      </c>
      <c r="L44" s="195">
        <v>3</v>
      </c>
      <c r="M44" s="195">
        <v>61.57</v>
      </c>
      <c r="N44" s="195">
        <v>50.08</v>
      </c>
      <c r="O44" s="195">
        <v>70.75</v>
      </c>
      <c r="P44" s="195">
        <v>19.600000000000001</v>
      </c>
      <c r="Q44" s="195">
        <v>0</v>
      </c>
      <c r="R44" s="195">
        <v>17.38</v>
      </c>
      <c r="S44" s="195">
        <v>5.96</v>
      </c>
      <c r="T44" s="195">
        <v>0</v>
      </c>
      <c r="U44" s="195">
        <v>59.28</v>
      </c>
      <c r="V44" s="195">
        <v>5.01</v>
      </c>
      <c r="W44" s="195">
        <v>18.02</v>
      </c>
      <c r="X44" s="195">
        <v>41.7</v>
      </c>
      <c r="Y44" s="195">
        <v>0</v>
      </c>
      <c r="Z44">
        <v>0</v>
      </c>
      <c r="AA44" s="195">
        <v>13.54</v>
      </c>
      <c r="AB44" s="195">
        <v>0</v>
      </c>
      <c r="AC44" s="195">
        <v>0</v>
      </c>
      <c r="AD44" s="195">
        <v>0</v>
      </c>
      <c r="AE44" s="195">
        <v>38.71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106.22</v>
      </c>
      <c r="AQ44" s="195">
        <v>17.38</v>
      </c>
      <c r="AR44" s="195">
        <v>45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140</v>
      </c>
      <c r="L45" s="195">
        <v>3</v>
      </c>
      <c r="M45" s="195">
        <v>61.57</v>
      </c>
      <c r="N45" s="195">
        <v>50.08</v>
      </c>
      <c r="O45" s="195">
        <v>70.75</v>
      </c>
      <c r="P45" s="195">
        <v>19.670000000000002</v>
      </c>
      <c r="Q45" s="195">
        <v>0</v>
      </c>
      <c r="R45" s="195">
        <v>17.38</v>
      </c>
      <c r="S45" s="195">
        <v>5.96</v>
      </c>
      <c r="T45" s="195">
        <v>0</v>
      </c>
      <c r="U45" s="195">
        <v>59.28</v>
      </c>
      <c r="V45" s="195">
        <v>5.01</v>
      </c>
      <c r="W45" s="195">
        <v>18.02</v>
      </c>
      <c r="X45" s="195">
        <v>41.7</v>
      </c>
      <c r="Y45" s="195">
        <v>0</v>
      </c>
      <c r="Z45">
        <v>0</v>
      </c>
      <c r="AA45" s="195">
        <v>13.54</v>
      </c>
      <c r="AB45" s="195">
        <v>0</v>
      </c>
      <c r="AC45" s="195">
        <v>0</v>
      </c>
      <c r="AD45" s="195">
        <v>0</v>
      </c>
      <c r="AE45" s="195">
        <v>38.71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106.22</v>
      </c>
      <c r="AQ45" s="195">
        <v>24.13</v>
      </c>
      <c r="AR45" s="195">
        <v>45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140</v>
      </c>
      <c r="L46" s="195">
        <v>8.74</v>
      </c>
      <c r="M46" s="195">
        <v>61.57</v>
      </c>
      <c r="N46" s="195">
        <v>50.08</v>
      </c>
      <c r="O46" s="195">
        <v>70.75</v>
      </c>
      <c r="P46" s="195">
        <v>19.670000000000002</v>
      </c>
      <c r="Q46" s="195">
        <v>0</v>
      </c>
      <c r="R46" s="195">
        <v>17.38</v>
      </c>
      <c r="S46" s="195">
        <v>11.19</v>
      </c>
      <c r="T46" s="195">
        <v>0</v>
      </c>
      <c r="U46" s="195">
        <v>59.28</v>
      </c>
      <c r="V46" s="195">
        <v>5.01</v>
      </c>
      <c r="W46" s="195">
        <v>18.02</v>
      </c>
      <c r="X46" s="195">
        <v>41.7</v>
      </c>
      <c r="Y46" s="195">
        <v>0</v>
      </c>
      <c r="Z46">
        <v>0</v>
      </c>
      <c r="AA46" s="195">
        <v>13.54</v>
      </c>
      <c r="AB46" s="195">
        <v>0</v>
      </c>
      <c r="AC46" s="195">
        <v>0</v>
      </c>
      <c r="AD46" s="195">
        <v>0</v>
      </c>
      <c r="AE46" s="195">
        <v>38.71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106.22</v>
      </c>
      <c r="AQ46" s="195">
        <v>32.51</v>
      </c>
      <c r="AR46" s="195">
        <v>45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140</v>
      </c>
      <c r="L47" s="195">
        <v>8.74</v>
      </c>
      <c r="M47" s="195">
        <v>61.57</v>
      </c>
      <c r="N47" s="195">
        <v>50.08</v>
      </c>
      <c r="O47" s="195">
        <v>70.75</v>
      </c>
      <c r="P47" s="195">
        <v>19.670000000000002</v>
      </c>
      <c r="Q47" s="195">
        <v>0</v>
      </c>
      <c r="R47" s="195">
        <v>17.38</v>
      </c>
      <c r="S47" s="195">
        <v>11.19</v>
      </c>
      <c r="T47" s="195">
        <v>0</v>
      </c>
      <c r="U47" s="195">
        <v>59.6</v>
      </c>
      <c r="V47" s="195">
        <v>5.01</v>
      </c>
      <c r="W47" s="195">
        <v>18.02</v>
      </c>
      <c r="X47" s="195">
        <v>41.7</v>
      </c>
      <c r="Y47" s="195">
        <v>0</v>
      </c>
      <c r="Z47">
        <v>0</v>
      </c>
      <c r="AA47" s="195">
        <v>13.54</v>
      </c>
      <c r="AB47" s="195">
        <v>0</v>
      </c>
      <c r="AC47" s="195">
        <v>0</v>
      </c>
      <c r="AD47" s="195">
        <v>0</v>
      </c>
      <c r="AE47" s="195">
        <v>38.71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106.22</v>
      </c>
      <c r="AQ47" s="195">
        <v>32.51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140</v>
      </c>
      <c r="L48" s="195">
        <v>8.74</v>
      </c>
      <c r="M48" s="195">
        <v>61.57</v>
      </c>
      <c r="N48" s="195">
        <v>50.08</v>
      </c>
      <c r="O48" s="195">
        <v>70.75</v>
      </c>
      <c r="P48" s="195">
        <v>19.670000000000002</v>
      </c>
      <c r="Q48" s="195">
        <v>0</v>
      </c>
      <c r="R48" s="195">
        <v>17.38</v>
      </c>
      <c r="S48" s="195">
        <v>11.19</v>
      </c>
      <c r="T48" s="195">
        <v>0</v>
      </c>
      <c r="U48" s="195">
        <v>59.6</v>
      </c>
      <c r="V48" s="195">
        <v>5.01</v>
      </c>
      <c r="W48" s="195">
        <v>18.02</v>
      </c>
      <c r="X48" s="195">
        <v>41.7</v>
      </c>
      <c r="Y48" s="195">
        <v>0</v>
      </c>
      <c r="Z48">
        <v>0</v>
      </c>
      <c r="AA48" s="195">
        <v>13.57</v>
      </c>
      <c r="AB48" s="195">
        <v>0</v>
      </c>
      <c r="AC48" s="195">
        <v>0</v>
      </c>
      <c r="AD48" s="195">
        <v>0</v>
      </c>
      <c r="AE48" s="195">
        <v>38.71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106.22</v>
      </c>
      <c r="AQ48" s="195">
        <v>32.51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140</v>
      </c>
      <c r="L49" s="195">
        <v>3</v>
      </c>
      <c r="M49" s="195">
        <v>61.57</v>
      </c>
      <c r="N49" s="195">
        <v>50.08</v>
      </c>
      <c r="O49" s="195">
        <v>70.75</v>
      </c>
      <c r="P49" s="195">
        <v>19.670000000000002</v>
      </c>
      <c r="Q49" s="195">
        <v>0</v>
      </c>
      <c r="R49" s="195">
        <v>17.98</v>
      </c>
      <c r="S49" s="195">
        <v>5.86</v>
      </c>
      <c r="T49" s="195">
        <v>0</v>
      </c>
      <c r="U49" s="195">
        <v>59.6</v>
      </c>
      <c r="V49" s="195">
        <v>5.31</v>
      </c>
      <c r="W49" s="195">
        <v>19.670000000000002</v>
      </c>
      <c r="X49" s="195">
        <v>43.45</v>
      </c>
      <c r="Y49" s="195">
        <v>0</v>
      </c>
      <c r="Z49">
        <v>0</v>
      </c>
      <c r="AA49" s="195">
        <v>13.57</v>
      </c>
      <c r="AB49" s="195">
        <v>0</v>
      </c>
      <c r="AC49" s="195">
        <v>0</v>
      </c>
      <c r="AD49" s="195">
        <v>0</v>
      </c>
      <c r="AE49" s="195">
        <v>38.71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106.22</v>
      </c>
      <c r="AQ49" s="195">
        <v>32.51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140</v>
      </c>
      <c r="L50" s="195">
        <v>3</v>
      </c>
      <c r="M50" s="195">
        <v>61.57</v>
      </c>
      <c r="N50" s="195">
        <v>50.08</v>
      </c>
      <c r="O50" s="195">
        <v>70.75</v>
      </c>
      <c r="P50" s="195">
        <v>19.670000000000002</v>
      </c>
      <c r="Q50" s="195">
        <v>0</v>
      </c>
      <c r="R50" s="195">
        <v>17.98</v>
      </c>
      <c r="S50" s="195">
        <v>5.86</v>
      </c>
      <c r="T50" s="195">
        <v>0</v>
      </c>
      <c r="U50" s="195">
        <v>59.6</v>
      </c>
      <c r="V50" s="195">
        <v>5.31</v>
      </c>
      <c r="W50" s="195">
        <v>19.670000000000002</v>
      </c>
      <c r="X50" s="195">
        <v>43.45</v>
      </c>
      <c r="Y50" s="195">
        <v>0</v>
      </c>
      <c r="Z50">
        <v>0</v>
      </c>
      <c r="AA50" s="195">
        <v>13.57</v>
      </c>
      <c r="AB50" s="195">
        <v>0</v>
      </c>
      <c r="AC50" s="195">
        <v>0</v>
      </c>
      <c r="AD50" s="195">
        <v>0</v>
      </c>
      <c r="AE50" s="195">
        <v>43.12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106.22</v>
      </c>
      <c r="AQ50" s="195">
        <v>32.51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140</v>
      </c>
      <c r="L51" s="195">
        <v>3</v>
      </c>
      <c r="M51" s="195">
        <v>61.57</v>
      </c>
      <c r="N51" s="195">
        <v>50.08</v>
      </c>
      <c r="O51" s="195">
        <v>70.75</v>
      </c>
      <c r="P51" s="195">
        <v>19.670000000000002</v>
      </c>
      <c r="Q51" s="195">
        <v>0</v>
      </c>
      <c r="R51" s="195">
        <v>9.34</v>
      </c>
      <c r="S51" s="195">
        <v>5.86</v>
      </c>
      <c r="T51" s="195">
        <v>0</v>
      </c>
      <c r="U51" s="195">
        <v>59.6</v>
      </c>
      <c r="V51" s="195">
        <v>5.31</v>
      </c>
      <c r="W51" s="195">
        <v>4.83</v>
      </c>
      <c r="X51" s="195">
        <v>43.45</v>
      </c>
      <c r="Y51" s="195">
        <v>0</v>
      </c>
      <c r="Z51">
        <v>0</v>
      </c>
      <c r="AA51" s="195">
        <v>13.58</v>
      </c>
      <c r="AB51" s="195">
        <v>0</v>
      </c>
      <c r="AC51" s="195">
        <v>0</v>
      </c>
      <c r="AD51" s="195">
        <v>0</v>
      </c>
      <c r="AE51" s="195">
        <v>43.12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106.22</v>
      </c>
      <c r="AQ51" s="195">
        <v>15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140</v>
      </c>
      <c r="L52" s="195">
        <v>3</v>
      </c>
      <c r="M52" s="195">
        <v>61.57</v>
      </c>
      <c r="N52" s="195">
        <v>50.08</v>
      </c>
      <c r="O52" s="195">
        <v>70.75</v>
      </c>
      <c r="P52" s="195">
        <v>19.670000000000002</v>
      </c>
      <c r="Q52" s="195">
        <v>0</v>
      </c>
      <c r="R52" s="195">
        <v>9.34</v>
      </c>
      <c r="S52" s="195">
        <v>5.86</v>
      </c>
      <c r="T52" s="195">
        <v>0</v>
      </c>
      <c r="U52" s="195">
        <v>59.6</v>
      </c>
      <c r="V52" s="195">
        <v>5.31</v>
      </c>
      <c r="W52" s="195">
        <v>4.83</v>
      </c>
      <c r="X52" s="195">
        <v>43.45</v>
      </c>
      <c r="Y52" s="195">
        <v>0</v>
      </c>
      <c r="Z52">
        <v>0</v>
      </c>
      <c r="AA52" s="195">
        <v>13.58</v>
      </c>
      <c r="AB52" s="195">
        <v>0</v>
      </c>
      <c r="AC52" s="195">
        <v>0</v>
      </c>
      <c r="AD52" s="195">
        <v>0</v>
      </c>
      <c r="AE52" s="195">
        <v>43.12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106.22</v>
      </c>
      <c r="AQ52" s="195">
        <v>15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140</v>
      </c>
      <c r="L53" s="195">
        <v>3</v>
      </c>
      <c r="M53" s="195">
        <v>61.57</v>
      </c>
      <c r="N53" s="195">
        <v>50.09</v>
      </c>
      <c r="O53" s="195">
        <v>70.75</v>
      </c>
      <c r="P53" s="195">
        <v>19.670000000000002</v>
      </c>
      <c r="Q53" s="195">
        <v>0</v>
      </c>
      <c r="R53" s="195">
        <v>9.34</v>
      </c>
      <c r="S53" s="195">
        <v>5.86</v>
      </c>
      <c r="T53" s="195">
        <v>0</v>
      </c>
      <c r="U53" s="195">
        <v>59.6</v>
      </c>
      <c r="V53" s="195">
        <v>5.31</v>
      </c>
      <c r="W53" s="195">
        <v>4.83</v>
      </c>
      <c r="X53" s="195">
        <v>43.45</v>
      </c>
      <c r="Y53" s="195">
        <v>0</v>
      </c>
      <c r="Z53">
        <v>0</v>
      </c>
      <c r="AA53" s="195">
        <v>13.58</v>
      </c>
      <c r="AB53" s="195">
        <v>0</v>
      </c>
      <c r="AC53" s="195">
        <v>0</v>
      </c>
      <c r="AD53" s="195">
        <v>0</v>
      </c>
      <c r="AE53" s="195">
        <v>43.12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86.89</v>
      </c>
      <c r="AQ53" s="195">
        <v>15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140</v>
      </c>
      <c r="L54" s="195">
        <v>3</v>
      </c>
      <c r="M54" s="195">
        <v>61.57</v>
      </c>
      <c r="N54" s="195">
        <v>50.09</v>
      </c>
      <c r="O54" s="195">
        <v>70.75</v>
      </c>
      <c r="P54" s="195">
        <v>19.670000000000002</v>
      </c>
      <c r="Q54" s="195">
        <v>0</v>
      </c>
      <c r="R54" s="195">
        <v>9.34</v>
      </c>
      <c r="S54" s="195">
        <v>5.86</v>
      </c>
      <c r="T54" s="195">
        <v>0</v>
      </c>
      <c r="U54" s="195">
        <v>59.6</v>
      </c>
      <c r="V54" s="195">
        <v>0</v>
      </c>
      <c r="W54" s="195">
        <v>4.83</v>
      </c>
      <c r="X54" s="195">
        <v>14.48</v>
      </c>
      <c r="Y54" s="195">
        <v>0</v>
      </c>
      <c r="Z54">
        <v>0</v>
      </c>
      <c r="AA54" s="195">
        <v>13.58</v>
      </c>
      <c r="AB54" s="195">
        <v>0</v>
      </c>
      <c r="AC54" s="195">
        <v>0</v>
      </c>
      <c r="AD54" s="195">
        <v>0</v>
      </c>
      <c r="AE54" s="195">
        <v>43.12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57.92</v>
      </c>
      <c r="AQ54" s="195">
        <v>15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140</v>
      </c>
      <c r="L55" s="195">
        <v>3</v>
      </c>
      <c r="M55" s="195">
        <v>61.57</v>
      </c>
      <c r="N55" s="195">
        <v>50.09</v>
      </c>
      <c r="O55" s="195">
        <v>70.75</v>
      </c>
      <c r="P55" s="195">
        <v>19.670000000000002</v>
      </c>
      <c r="Q55" s="195">
        <v>0</v>
      </c>
      <c r="R55" s="195">
        <v>9.34</v>
      </c>
      <c r="S55" s="195">
        <v>5.86</v>
      </c>
      <c r="T55" s="195">
        <v>0</v>
      </c>
      <c r="U55" s="195">
        <v>59.6</v>
      </c>
      <c r="V55" s="195">
        <v>0</v>
      </c>
      <c r="W55" s="195">
        <v>4.83</v>
      </c>
      <c r="X55" s="195">
        <v>14.48</v>
      </c>
      <c r="Y55" s="195">
        <v>0</v>
      </c>
      <c r="Z55">
        <v>0</v>
      </c>
      <c r="AA55" s="195">
        <v>12.97</v>
      </c>
      <c r="AB55" s="195">
        <v>0</v>
      </c>
      <c r="AC55" s="195">
        <v>0</v>
      </c>
      <c r="AD55" s="195">
        <v>0</v>
      </c>
      <c r="AE55" s="195">
        <v>43.12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57.92</v>
      </c>
      <c r="AQ55" s="195">
        <v>15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140</v>
      </c>
      <c r="L56" s="195">
        <v>3</v>
      </c>
      <c r="M56" s="195">
        <v>61.57</v>
      </c>
      <c r="N56" s="195">
        <v>50.09</v>
      </c>
      <c r="O56" s="195">
        <v>70.75</v>
      </c>
      <c r="P56" s="195">
        <v>19.670000000000002</v>
      </c>
      <c r="Q56" s="195">
        <v>0</v>
      </c>
      <c r="R56" s="195">
        <v>9.34</v>
      </c>
      <c r="S56" s="195">
        <v>5.86</v>
      </c>
      <c r="T56" s="195">
        <v>0</v>
      </c>
      <c r="U56" s="195">
        <v>59.6</v>
      </c>
      <c r="V56" s="195">
        <v>0</v>
      </c>
      <c r="W56" s="195">
        <v>4.83</v>
      </c>
      <c r="X56" s="195">
        <v>14.48</v>
      </c>
      <c r="Y56" s="195">
        <v>0</v>
      </c>
      <c r="Z56">
        <v>0</v>
      </c>
      <c r="AA56" s="195">
        <v>12.97</v>
      </c>
      <c r="AB56" s="195">
        <v>0</v>
      </c>
      <c r="AC56" s="195">
        <v>0</v>
      </c>
      <c r="AD56" s="195">
        <v>0</v>
      </c>
      <c r="AE56" s="195">
        <v>43.12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57.92</v>
      </c>
      <c r="AQ56" s="195">
        <v>15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140</v>
      </c>
      <c r="L57" s="195">
        <v>3</v>
      </c>
      <c r="M57" s="195">
        <v>61.57</v>
      </c>
      <c r="N57" s="195">
        <v>50.09</v>
      </c>
      <c r="O57" s="195">
        <v>70.75</v>
      </c>
      <c r="P57" s="195">
        <v>19.690000000000001</v>
      </c>
      <c r="Q57" s="195">
        <v>0</v>
      </c>
      <c r="R57" s="195">
        <v>9.34</v>
      </c>
      <c r="S57" s="195">
        <v>5.86</v>
      </c>
      <c r="T57" s="195">
        <v>0</v>
      </c>
      <c r="U57" s="195">
        <v>59.6</v>
      </c>
      <c r="V57" s="195">
        <v>5.31</v>
      </c>
      <c r="W57" s="195">
        <v>4.83</v>
      </c>
      <c r="X57" s="195">
        <v>43.45</v>
      </c>
      <c r="Y57" s="195">
        <v>0</v>
      </c>
      <c r="Z57">
        <v>0</v>
      </c>
      <c r="AA57" s="195">
        <v>12.97</v>
      </c>
      <c r="AB57" s="195">
        <v>0</v>
      </c>
      <c r="AC57" s="195">
        <v>0</v>
      </c>
      <c r="AD57" s="195">
        <v>0</v>
      </c>
      <c r="AE57" s="195">
        <v>43.12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57.92</v>
      </c>
      <c r="AQ57" s="195">
        <v>15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140</v>
      </c>
      <c r="L58" s="195">
        <v>3</v>
      </c>
      <c r="M58" s="195">
        <v>61.57</v>
      </c>
      <c r="N58" s="195">
        <v>50.09</v>
      </c>
      <c r="O58" s="195">
        <v>70.75</v>
      </c>
      <c r="P58" s="195">
        <v>19.690000000000001</v>
      </c>
      <c r="Q58" s="195">
        <v>0</v>
      </c>
      <c r="R58" s="195">
        <v>9.34</v>
      </c>
      <c r="S58" s="195">
        <v>5.86</v>
      </c>
      <c r="T58" s="195">
        <v>0</v>
      </c>
      <c r="U58" s="195">
        <v>59.6</v>
      </c>
      <c r="V58" s="195">
        <v>5.31</v>
      </c>
      <c r="W58" s="195">
        <v>4.83</v>
      </c>
      <c r="X58" s="195">
        <v>43.45</v>
      </c>
      <c r="Y58" s="195">
        <v>0</v>
      </c>
      <c r="Z58">
        <v>0</v>
      </c>
      <c r="AA58" s="195">
        <v>12.97</v>
      </c>
      <c r="AB58" s="195">
        <v>0</v>
      </c>
      <c r="AC58" s="195">
        <v>0</v>
      </c>
      <c r="AD58" s="195">
        <v>0</v>
      </c>
      <c r="AE58" s="195">
        <v>43.12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57.92</v>
      </c>
      <c r="AQ58" s="195">
        <v>15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140</v>
      </c>
      <c r="L59" s="195">
        <v>3</v>
      </c>
      <c r="M59" s="195">
        <v>61.57</v>
      </c>
      <c r="N59" s="195">
        <v>50.09</v>
      </c>
      <c r="O59" s="195">
        <v>70.75</v>
      </c>
      <c r="P59" s="195">
        <v>19.690000000000001</v>
      </c>
      <c r="Q59" s="195">
        <v>0</v>
      </c>
      <c r="R59" s="195">
        <v>9.34</v>
      </c>
      <c r="S59" s="195">
        <v>5.86</v>
      </c>
      <c r="T59" s="195">
        <v>0</v>
      </c>
      <c r="U59" s="195">
        <v>59.6</v>
      </c>
      <c r="V59" s="195">
        <v>5.31</v>
      </c>
      <c r="W59" s="195">
        <v>4.83</v>
      </c>
      <c r="X59" s="195">
        <v>43.45</v>
      </c>
      <c r="Y59" s="195">
        <v>0</v>
      </c>
      <c r="Z59">
        <v>0</v>
      </c>
      <c r="AA59" s="195">
        <v>12.97</v>
      </c>
      <c r="AB59" s="195">
        <v>0</v>
      </c>
      <c r="AC59" s="195">
        <v>0</v>
      </c>
      <c r="AD59" s="195">
        <v>0</v>
      </c>
      <c r="AE59" s="195">
        <v>43.12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57.92</v>
      </c>
      <c r="AQ59" s="195">
        <v>15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140</v>
      </c>
      <c r="L60" s="195">
        <v>3</v>
      </c>
      <c r="M60" s="195">
        <v>61.57</v>
      </c>
      <c r="N60" s="195">
        <v>50.09</v>
      </c>
      <c r="O60" s="195">
        <v>70.75</v>
      </c>
      <c r="P60" s="195">
        <v>19.690000000000001</v>
      </c>
      <c r="Q60" s="195">
        <v>0</v>
      </c>
      <c r="R60" s="195">
        <v>9.34</v>
      </c>
      <c r="S60" s="195">
        <v>5.86</v>
      </c>
      <c r="T60" s="195">
        <v>0</v>
      </c>
      <c r="U60" s="195">
        <v>59.6</v>
      </c>
      <c r="V60" s="195">
        <v>5.31</v>
      </c>
      <c r="W60" s="195">
        <v>4.83</v>
      </c>
      <c r="X60" s="195">
        <v>43.45</v>
      </c>
      <c r="Y60" s="195">
        <v>0</v>
      </c>
      <c r="Z60">
        <v>0</v>
      </c>
      <c r="AA60" s="195">
        <v>12.97</v>
      </c>
      <c r="AB60" s="195">
        <v>0</v>
      </c>
      <c r="AC60" s="195">
        <v>0</v>
      </c>
      <c r="AD60" s="195">
        <v>0</v>
      </c>
      <c r="AE60" s="195">
        <v>43.12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57.92</v>
      </c>
      <c r="AQ60" s="195">
        <v>15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140</v>
      </c>
      <c r="L61" s="195">
        <v>3</v>
      </c>
      <c r="M61" s="195">
        <v>61.57</v>
      </c>
      <c r="N61" s="195">
        <v>50.09</v>
      </c>
      <c r="O61" s="195">
        <v>70.75</v>
      </c>
      <c r="P61" s="195">
        <v>19.739999999999998</v>
      </c>
      <c r="Q61" s="195">
        <v>0</v>
      </c>
      <c r="R61" s="195">
        <v>9.56</v>
      </c>
      <c r="S61" s="195">
        <v>5.86</v>
      </c>
      <c r="T61" s="195">
        <v>0</v>
      </c>
      <c r="U61" s="195">
        <v>59.6</v>
      </c>
      <c r="V61" s="195">
        <v>5.31</v>
      </c>
      <c r="W61" s="195">
        <v>4.66</v>
      </c>
      <c r="X61" s="195">
        <v>43.44</v>
      </c>
      <c r="Y61" s="195">
        <v>0</v>
      </c>
      <c r="Z61">
        <v>0</v>
      </c>
      <c r="AA61" s="195">
        <v>12.97</v>
      </c>
      <c r="AB61" s="195">
        <v>0</v>
      </c>
      <c r="AC61" s="195">
        <v>0</v>
      </c>
      <c r="AD61" s="195">
        <v>0</v>
      </c>
      <c r="AE61" s="195">
        <v>43.12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56.87</v>
      </c>
      <c r="AQ61" s="195">
        <v>15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140</v>
      </c>
      <c r="L62" s="195">
        <v>3</v>
      </c>
      <c r="M62" s="195">
        <v>61.57</v>
      </c>
      <c r="N62" s="195">
        <v>50.09</v>
      </c>
      <c r="O62" s="195">
        <v>70.75</v>
      </c>
      <c r="P62" s="195">
        <v>19.739999999999998</v>
      </c>
      <c r="Q62" s="195">
        <v>0</v>
      </c>
      <c r="R62" s="195">
        <v>9.56</v>
      </c>
      <c r="S62" s="195">
        <v>5.86</v>
      </c>
      <c r="T62" s="195">
        <v>0</v>
      </c>
      <c r="U62" s="195">
        <v>59.6</v>
      </c>
      <c r="V62" s="195">
        <v>5.3</v>
      </c>
      <c r="W62" s="195">
        <v>4.66</v>
      </c>
      <c r="X62" s="195">
        <v>43.44</v>
      </c>
      <c r="Y62" s="195">
        <v>0</v>
      </c>
      <c r="Z62">
        <v>0</v>
      </c>
      <c r="AA62" s="195">
        <v>12.97</v>
      </c>
      <c r="AB62" s="195">
        <v>0</v>
      </c>
      <c r="AC62" s="195">
        <v>0</v>
      </c>
      <c r="AD62" s="195">
        <v>0</v>
      </c>
      <c r="AE62" s="195">
        <v>43.12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56.87</v>
      </c>
      <c r="AQ62" s="195">
        <v>15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140</v>
      </c>
      <c r="L63" s="195">
        <v>3</v>
      </c>
      <c r="M63" s="195">
        <v>61.57</v>
      </c>
      <c r="N63" s="195">
        <v>50.09</v>
      </c>
      <c r="O63" s="195">
        <v>70.75</v>
      </c>
      <c r="P63" s="195">
        <v>19.739999999999998</v>
      </c>
      <c r="Q63" s="195">
        <v>0</v>
      </c>
      <c r="R63" s="195">
        <v>17.98</v>
      </c>
      <c r="S63" s="195">
        <v>5.86</v>
      </c>
      <c r="T63" s="195">
        <v>0</v>
      </c>
      <c r="U63" s="195">
        <v>59.6</v>
      </c>
      <c r="V63" s="195">
        <v>5.3</v>
      </c>
      <c r="W63" s="195">
        <v>19.670000000000002</v>
      </c>
      <c r="X63" s="195">
        <v>43.44</v>
      </c>
      <c r="Y63" s="195">
        <v>0</v>
      </c>
      <c r="Z63">
        <v>0</v>
      </c>
      <c r="AA63" s="195">
        <v>12.97</v>
      </c>
      <c r="AB63" s="195">
        <v>0</v>
      </c>
      <c r="AC63" s="195">
        <v>0</v>
      </c>
      <c r="AD63" s="195">
        <v>0</v>
      </c>
      <c r="AE63" s="195">
        <v>38.71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90.78</v>
      </c>
      <c r="AQ63" s="195">
        <v>32.51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140</v>
      </c>
      <c r="L64" s="195">
        <v>3</v>
      </c>
      <c r="M64" s="195">
        <v>61.57</v>
      </c>
      <c r="N64" s="195">
        <v>50.09</v>
      </c>
      <c r="O64" s="195">
        <v>70.75</v>
      </c>
      <c r="P64" s="195">
        <v>19.739999999999998</v>
      </c>
      <c r="Q64" s="195">
        <v>0</v>
      </c>
      <c r="R64" s="195">
        <v>17.97</v>
      </c>
      <c r="S64" s="195">
        <v>5.86</v>
      </c>
      <c r="T64" s="195">
        <v>0</v>
      </c>
      <c r="U64" s="195">
        <v>59.6</v>
      </c>
      <c r="V64" s="195">
        <v>5.3</v>
      </c>
      <c r="W64" s="195">
        <v>19.670000000000002</v>
      </c>
      <c r="X64" s="195">
        <v>43.44</v>
      </c>
      <c r="Y64" s="195">
        <v>0</v>
      </c>
      <c r="Z64">
        <v>0</v>
      </c>
      <c r="AA64" s="195">
        <v>13.58</v>
      </c>
      <c r="AB64" s="195">
        <v>0</v>
      </c>
      <c r="AC64" s="195">
        <v>0</v>
      </c>
      <c r="AD64" s="195">
        <v>0</v>
      </c>
      <c r="AE64" s="195">
        <v>34.75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116.87</v>
      </c>
      <c r="AQ64" s="195">
        <v>32.51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140</v>
      </c>
      <c r="L65" s="195">
        <v>3</v>
      </c>
      <c r="M65" s="195">
        <v>61.57</v>
      </c>
      <c r="N65" s="195">
        <v>50.09</v>
      </c>
      <c r="O65" s="195">
        <v>70.75</v>
      </c>
      <c r="P65" s="195">
        <v>19.739999999999998</v>
      </c>
      <c r="Q65" s="195">
        <v>0</v>
      </c>
      <c r="R65" s="195">
        <v>17.97</v>
      </c>
      <c r="S65" s="195">
        <v>5.86</v>
      </c>
      <c r="T65" s="195">
        <v>0</v>
      </c>
      <c r="U65" s="195">
        <v>59.6</v>
      </c>
      <c r="V65" s="195">
        <v>5.3</v>
      </c>
      <c r="W65" s="195">
        <v>19.670000000000002</v>
      </c>
      <c r="X65" s="195">
        <v>43.44</v>
      </c>
      <c r="Y65" s="195">
        <v>0</v>
      </c>
      <c r="Z65">
        <v>0</v>
      </c>
      <c r="AA65" s="195">
        <v>13.58</v>
      </c>
      <c r="AB65" s="195">
        <v>0</v>
      </c>
      <c r="AC65" s="195">
        <v>0</v>
      </c>
      <c r="AD65" s="195">
        <v>0</v>
      </c>
      <c r="AE65" s="195">
        <v>34.75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118</v>
      </c>
      <c r="AQ65" s="195">
        <v>32.51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140</v>
      </c>
      <c r="L66" s="195">
        <v>3</v>
      </c>
      <c r="M66" s="195">
        <v>61.57</v>
      </c>
      <c r="N66" s="195">
        <v>50.09</v>
      </c>
      <c r="O66" s="195">
        <v>70.75</v>
      </c>
      <c r="P66" s="195">
        <v>19.739999999999998</v>
      </c>
      <c r="Q66" s="195">
        <v>0</v>
      </c>
      <c r="R66" s="195">
        <v>17.97</v>
      </c>
      <c r="S66" s="195">
        <v>5.86</v>
      </c>
      <c r="T66" s="195">
        <v>0</v>
      </c>
      <c r="U66" s="195">
        <v>59.6</v>
      </c>
      <c r="V66" s="195">
        <v>5.3</v>
      </c>
      <c r="W66" s="195">
        <v>19.670000000000002</v>
      </c>
      <c r="X66" s="195">
        <v>43.44</v>
      </c>
      <c r="Y66" s="195">
        <v>0</v>
      </c>
      <c r="Z66">
        <v>0</v>
      </c>
      <c r="AA66" s="195">
        <v>13.58</v>
      </c>
      <c r="AB66" s="195">
        <v>0</v>
      </c>
      <c r="AC66" s="195">
        <v>0</v>
      </c>
      <c r="AD66" s="195">
        <v>0</v>
      </c>
      <c r="AE66" s="195">
        <v>34.75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118</v>
      </c>
      <c r="AQ66" s="195">
        <v>32.51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140</v>
      </c>
      <c r="L67" s="195">
        <v>3</v>
      </c>
      <c r="M67" s="195">
        <v>61.57</v>
      </c>
      <c r="N67" s="195">
        <v>50.08</v>
      </c>
      <c r="O67" s="195">
        <v>70.75</v>
      </c>
      <c r="P67" s="195">
        <v>19.739999999999998</v>
      </c>
      <c r="Q67" s="195">
        <v>0</v>
      </c>
      <c r="R67" s="195">
        <v>17.97</v>
      </c>
      <c r="S67" s="195">
        <v>5.86</v>
      </c>
      <c r="T67" s="195">
        <v>0</v>
      </c>
      <c r="U67" s="195">
        <v>59.6</v>
      </c>
      <c r="V67" s="195">
        <v>5.3</v>
      </c>
      <c r="W67" s="195">
        <v>19.670000000000002</v>
      </c>
      <c r="X67" s="195">
        <v>43.44</v>
      </c>
      <c r="Y67" s="195">
        <v>0</v>
      </c>
      <c r="Z67">
        <v>0</v>
      </c>
      <c r="AA67" s="195">
        <v>13.58</v>
      </c>
      <c r="AB67" s="195">
        <v>0</v>
      </c>
      <c r="AC67" s="195">
        <v>0</v>
      </c>
      <c r="AD67" s="195">
        <v>0</v>
      </c>
      <c r="AE67" s="195">
        <v>33.51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118</v>
      </c>
      <c r="AQ67" s="195">
        <v>32.51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140</v>
      </c>
      <c r="L68" s="195">
        <v>3</v>
      </c>
      <c r="M68" s="195">
        <v>61.57</v>
      </c>
      <c r="N68" s="195">
        <v>50.08</v>
      </c>
      <c r="O68" s="195">
        <v>70.75</v>
      </c>
      <c r="P68" s="195">
        <v>19.739999999999998</v>
      </c>
      <c r="Q68" s="195">
        <v>0</v>
      </c>
      <c r="R68" s="195">
        <v>17.97</v>
      </c>
      <c r="S68" s="195">
        <v>5.86</v>
      </c>
      <c r="T68" s="195">
        <v>0</v>
      </c>
      <c r="U68" s="195">
        <v>59.6</v>
      </c>
      <c r="V68" s="195">
        <v>5.3</v>
      </c>
      <c r="W68" s="195">
        <v>19.670000000000002</v>
      </c>
      <c r="X68" s="195">
        <v>43.44</v>
      </c>
      <c r="Y68" s="195">
        <v>0</v>
      </c>
      <c r="Z68">
        <v>0</v>
      </c>
      <c r="AA68" s="195">
        <v>13.58</v>
      </c>
      <c r="AB68" s="195">
        <v>0</v>
      </c>
      <c r="AC68" s="195">
        <v>0</v>
      </c>
      <c r="AD68" s="195">
        <v>0</v>
      </c>
      <c r="AE68" s="195">
        <v>33.51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118</v>
      </c>
      <c r="AQ68" s="195">
        <v>32.51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140</v>
      </c>
      <c r="L69" s="195">
        <v>3</v>
      </c>
      <c r="M69" s="195">
        <v>61.57</v>
      </c>
      <c r="N69" s="195">
        <v>50.08</v>
      </c>
      <c r="O69" s="195">
        <v>70.75</v>
      </c>
      <c r="P69" s="195">
        <v>19.739999999999998</v>
      </c>
      <c r="Q69" s="195">
        <v>0</v>
      </c>
      <c r="R69" s="195">
        <v>17.97</v>
      </c>
      <c r="S69" s="195">
        <v>5.86</v>
      </c>
      <c r="T69" s="195">
        <v>0</v>
      </c>
      <c r="U69" s="195">
        <v>59.6</v>
      </c>
      <c r="V69" s="195">
        <v>5.3</v>
      </c>
      <c r="W69" s="195">
        <v>19.670000000000002</v>
      </c>
      <c r="X69" s="195">
        <v>43.44</v>
      </c>
      <c r="Y69" s="195">
        <v>0</v>
      </c>
      <c r="Z69">
        <v>0</v>
      </c>
      <c r="AA69" s="195">
        <v>13.58</v>
      </c>
      <c r="AB69" s="195">
        <v>0</v>
      </c>
      <c r="AC69" s="195">
        <v>0</v>
      </c>
      <c r="AD69" s="195">
        <v>0</v>
      </c>
      <c r="AE69" s="195">
        <v>33.51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118</v>
      </c>
      <c r="AQ69" s="195">
        <v>32.51</v>
      </c>
      <c r="AR69" s="195">
        <v>47.07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140</v>
      </c>
      <c r="L70" s="195">
        <v>3</v>
      </c>
      <c r="M70" s="195">
        <v>61.57</v>
      </c>
      <c r="N70" s="195">
        <v>50.08</v>
      </c>
      <c r="O70" s="195">
        <v>70.75</v>
      </c>
      <c r="P70" s="195">
        <v>19.739999999999998</v>
      </c>
      <c r="Q70" s="195">
        <v>0</v>
      </c>
      <c r="R70" s="195">
        <v>17.97</v>
      </c>
      <c r="S70" s="195">
        <v>5.86</v>
      </c>
      <c r="T70" s="195">
        <v>0</v>
      </c>
      <c r="U70" s="195">
        <v>59.6</v>
      </c>
      <c r="V70" s="195">
        <v>5.3</v>
      </c>
      <c r="W70" s="195">
        <v>19.670000000000002</v>
      </c>
      <c r="X70" s="195">
        <v>43.44</v>
      </c>
      <c r="Y70" s="195">
        <v>0</v>
      </c>
      <c r="Z70">
        <v>0</v>
      </c>
      <c r="AA70" s="195">
        <v>13.58</v>
      </c>
      <c r="AB70" s="195">
        <v>0</v>
      </c>
      <c r="AC70" s="195">
        <v>0</v>
      </c>
      <c r="AD70" s="195">
        <v>0</v>
      </c>
      <c r="AE70" s="195">
        <v>33.51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118</v>
      </c>
      <c r="AQ70" s="195">
        <v>32.51</v>
      </c>
      <c r="AR70" s="195">
        <v>40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140</v>
      </c>
      <c r="L71" s="195">
        <v>3</v>
      </c>
      <c r="M71" s="195">
        <v>61.57</v>
      </c>
      <c r="N71" s="195">
        <v>50.08</v>
      </c>
      <c r="O71" s="195">
        <v>70.75</v>
      </c>
      <c r="P71" s="195">
        <v>19.739999999999998</v>
      </c>
      <c r="Q71" s="195">
        <v>0</v>
      </c>
      <c r="R71" s="195">
        <v>17.97</v>
      </c>
      <c r="S71" s="195">
        <v>5.86</v>
      </c>
      <c r="T71" s="195">
        <v>0</v>
      </c>
      <c r="U71" s="195">
        <v>59.6</v>
      </c>
      <c r="V71" s="195">
        <v>5.3</v>
      </c>
      <c r="W71" s="195">
        <v>19.670000000000002</v>
      </c>
      <c r="X71" s="195">
        <v>43.44</v>
      </c>
      <c r="Y71" s="195">
        <v>0</v>
      </c>
      <c r="Z71">
        <v>0</v>
      </c>
      <c r="AA71" s="195">
        <v>13.58</v>
      </c>
      <c r="AB71" s="195">
        <v>0</v>
      </c>
      <c r="AC71" s="195">
        <v>0</v>
      </c>
      <c r="AD71" s="195">
        <v>0</v>
      </c>
      <c r="AE71" s="195">
        <v>31.03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118</v>
      </c>
      <c r="AQ71" s="195">
        <v>32.51</v>
      </c>
      <c r="AR71" s="195">
        <v>35.39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140</v>
      </c>
      <c r="L72" s="195">
        <v>3</v>
      </c>
      <c r="M72" s="195">
        <v>61.57</v>
      </c>
      <c r="N72" s="195">
        <v>50.08</v>
      </c>
      <c r="O72" s="195">
        <v>70.75</v>
      </c>
      <c r="P72" s="195">
        <v>19.739999999999998</v>
      </c>
      <c r="Q72" s="195">
        <v>0</v>
      </c>
      <c r="R72" s="195">
        <v>17.98</v>
      </c>
      <c r="S72" s="195">
        <v>5.86</v>
      </c>
      <c r="T72" s="195">
        <v>0</v>
      </c>
      <c r="U72" s="195">
        <v>59.6</v>
      </c>
      <c r="V72" s="195">
        <v>5.3</v>
      </c>
      <c r="W72" s="195">
        <v>19.670000000000002</v>
      </c>
      <c r="X72" s="195">
        <v>43.44</v>
      </c>
      <c r="Y72" s="195">
        <v>0</v>
      </c>
      <c r="Z72">
        <v>0</v>
      </c>
      <c r="AA72" s="195">
        <v>13.58</v>
      </c>
      <c r="AB72" s="195">
        <v>0</v>
      </c>
      <c r="AC72" s="195">
        <v>0</v>
      </c>
      <c r="AD72" s="195">
        <v>0</v>
      </c>
      <c r="AE72" s="195">
        <v>31.03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118</v>
      </c>
      <c r="AQ72" s="195">
        <v>32.51</v>
      </c>
      <c r="AR72" s="195">
        <v>31.91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140</v>
      </c>
      <c r="L73" s="195">
        <v>3</v>
      </c>
      <c r="M73" s="195">
        <v>61.57</v>
      </c>
      <c r="N73" s="195">
        <v>50.08</v>
      </c>
      <c r="O73" s="195">
        <v>70.75</v>
      </c>
      <c r="P73" s="195">
        <v>19.739999999999998</v>
      </c>
      <c r="Q73" s="195">
        <v>0</v>
      </c>
      <c r="R73" s="195">
        <v>17.97</v>
      </c>
      <c r="S73" s="195">
        <v>5.86</v>
      </c>
      <c r="T73" s="195">
        <v>0</v>
      </c>
      <c r="U73" s="195">
        <v>59.6</v>
      </c>
      <c r="V73" s="195">
        <v>5.3</v>
      </c>
      <c r="W73" s="195">
        <v>19.68</v>
      </c>
      <c r="X73" s="195">
        <v>43.44</v>
      </c>
      <c r="Y73" s="195">
        <v>0</v>
      </c>
      <c r="Z73">
        <v>0</v>
      </c>
      <c r="AA73" s="195">
        <v>13.58</v>
      </c>
      <c r="AB73" s="195">
        <v>0</v>
      </c>
      <c r="AC73" s="195">
        <v>0</v>
      </c>
      <c r="AD73" s="195">
        <v>0</v>
      </c>
      <c r="AE73" s="195">
        <v>31.03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118</v>
      </c>
      <c r="AQ73" s="195">
        <v>32.51</v>
      </c>
      <c r="AR73" s="195">
        <v>19.579999999999998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140</v>
      </c>
      <c r="L74" s="195">
        <v>3</v>
      </c>
      <c r="M74" s="195">
        <v>61.57</v>
      </c>
      <c r="N74" s="195">
        <v>50.08</v>
      </c>
      <c r="O74" s="195">
        <v>70.75</v>
      </c>
      <c r="P74" s="195">
        <v>19.739999999999998</v>
      </c>
      <c r="Q74" s="195">
        <v>0</v>
      </c>
      <c r="R74" s="195">
        <v>17.97</v>
      </c>
      <c r="S74" s="195">
        <v>5.86</v>
      </c>
      <c r="T74" s="195">
        <v>0</v>
      </c>
      <c r="U74" s="195">
        <v>59.6</v>
      </c>
      <c r="V74" s="195">
        <v>5.3</v>
      </c>
      <c r="W74" s="195">
        <v>19.68</v>
      </c>
      <c r="X74" s="195">
        <v>43.44</v>
      </c>
      <c r="Y74" s="195">
        <v>0</v>
      </c>
      <c r="Z74">
        <v>0</v>
      </c>
      <c r="AA74" s="195">
        <v>13.58</v>
      </c>
      <c r="AB74" s="195">
        <v>0</v>
      </c>
      <c r="AC74" s="195">
        <v>0</v>
      </c>
      <c r="AD74" s="195">
        <v>0</v>
      </c>
      <c r="AE74" s="195">
        <v>31.03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118</v>
      </c>
      <c r="AQ74" s="195">
        <v>32.51</v>
      </c>
      <c r="AR74" s="195">
        <v>11.27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140</v>
      </c>
      <c r="L75" s="195">
        <v>2.9</v>
      </c>
      <c r="M75" s="195">
        <v>61.57</v>
      </c>
      <c r="N75" s="195">
        <v>50.08</v>
      </c>
      <c r="O75" s="195">
        <v>70.75</v>
      </c>
      <c r="P75" s="195">
        <v>19.739999999999998</v>
      </c>
      <c r="Q75" s="195">
        <v>0</v>
      </c>
      <c r="R75" s="195">
        <v>17.97</v>
      </c>
      <c r="S75" s="195">
        <v>6</v>
      </c>
      <c r="T75" s="195">
        <v>0</v>
      </c>
      <c r="U75" s="195">
        <v>59.6</v>
      </c>
      <c r="V75" s="195">
        <v>5.3</v>
      </c>
      <c r="W75" s="195">
        <v>19.68</v>
      </c>
      <c r="X75" s="195">
        <v>43.44</v>
      </c>
      <c r="Y75" s="195">
        <v>0</v>
      </c>
      <c r="Z75">
        <v>0</v>
      </c>
      <c r="AA75" s="195">
        <v>13.58</v>
      </c>
      <c r="AB75" s="195">
        <v>0</v>
      </c>
      <c r="AC75" s="195">
        <v>0</v>
      </c>
      <c r="AD75" s="195">
        <v>0</v>
      </c>
      <c r="AE75" s="195">
        <v>31.03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118</v>
      </c>
      <c r="AQ75" s="195">
        <v>32.69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140</v>
      </c>
      <c r="L76" s="195">
        <v>2.9</v>
      </c>
      <c r="M76" s="195">
        <v>61.57</v>
      </c>
      <c r="N76" s="195">
        <v>50.08</v>
      </c>
      <c r="O76" s="195">
        <v>70.75</v>
      </c>
      <c r="P76" s="195">
        <v>19.739999999999998</v>
      </c>
      <c r="Q76" s="195">
        <v>0</v>
      </c>
      <c r="R76" s="195">
        <v>17.97</v>
      </c>
      <c r="S76" s="195">
        <v>6</v>
      </c>
      <c r="T76" s="195">
        <v>0</v>
      </c>
      <c r="U76" s="195">
        <v>59.6</v>
      </c>
      <c r="V76" s="195">
        <v>5.3</v>
      </c>
      <c r="W76" s="195">
        <v>19.68</v>
      </c>
      <c r="X76" s="195">
        <v>43.44</v>
      </c>
      <c r="Y76" s="195">
        <v>0</v>
      </c>
      <c r="Z76">
        <v>0</v>
      </c>
      <c r="AA76" s="195">
        <v>13.58</v>
      </c>
      <c r="AB76" s="195">
        <v>0</v>
      </c>
      <c r="AC76" s="195">
        <v>0</v>
      </c>
      <c r="AD76" s="195">
        <v>0</v>
      </c>
      <c r="AE76" s="195">
        <v>31.03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118</v>
      </c>
      <c r="AQ76" s="195">
        <v>32.69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140</v>
      </c>
      <c r="L77" s="195">
        <v>2.9</v>
      </c>
      <c r="M77" s="195">
        <v>61.57</v>
      </c>
      <c r="N77" s="195">
        <v>50.08</v>
      </c>
      <c r="O77" s="195">
        <v>70.75</v>
      </c>
      <c r="P77" s="195">
        <v>19.739999999999998</v>
      </c>
      <c r="Q77" s="195">
        <v>0</v>
      </c>
      <c r="R77" s="195">
        <v>17.97</v>
      </c>
      <c r="S77" s="195">
        <v>6</v>
      </c>
      <c r="T77" s="195">
        <v>0</v>
      </c>
      <c r="U77" s="195">
        <v>59.28</v>
      </c>
      <c r="V77" s="195">
        <v>5.3</v>
      </c>
      <c r="W77" s="195">
        <v>18.309999999999999</v>
      </c>
      <c r="X77" s="195">
        <v>43.44</v>
      </c>
      <c r="Y77" s="195">
        <v>0</v>
      </c>
      <c r="Z77">
        <v>0</v>
      </c>
      <c r="AA77" s="195">
        <v>13.58</v>
      </c>
      <c r="AB77" s="195">
        <v>0</v>
      </c>
      <c r="AC77" s="195">
        <v>0</v>
      </c>
      <c r="AD77" s="195">
        <v>0</v>
      </c>
      <c r="AE77" s="195">
        <v>31.03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118</v>
      </c>
      <c r="AQ77" s="195">
        <v>32.51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140</v>
      </c>
      <c r="L78" s="195">
        <v>2.9</v>
      </c>
      <c r="M78" s="195">
        <v>61.57</v>
      </c>
      <c r="N78" s="195">
        <v>50.08</v>
      </c>
      <c r="O78" s="195">
        <v>70.75</v>
      </c>
      <c r="P78" s="195">
        <v>19.739999999999998</v>
      </c>
      <c r="Q78" s="195">
        <v>0</v>
      </c>
      <c r="R78" s="195">
        <v>17.97</v>
      </c>
      <c r="S78" s="195">
        <v>6</v>
      </c>
      <c r="T78" s="195">
        <v>0</v>
      </c>
      <c r="U78" s="195">
        <v>59.28</v>
      </c>
      <c r="V78" s="195">
        <v>5.3</v>
      </c>
      <c r="W78" s="195">
        <v>15.25</v>
      </c>
      <c r="X78" s="195">
        <v>43.44</v>
      </c>
      <c r="Y78" s="195">
        <v>0</v>
      </c>
      <c r="Z78">
        <v>0</v>
      </c>
      <c r="AA78" s="195">
        <v>14.17</v>
      </c>
      <c r="AB78" s="195">
        <v>0</v>
      </c>
      <c r="AC78" s="195">
        <v>0</v>
      </c>
      <c r="AD78" s="195">
        <v>0</v>
      </c>
      <c r="AE78" s="195">
        <v>31.03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118</v>
      </c>
      <c r="AQ78" s="195">
        <v>32.51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142.5</v>
      </c>
      <c r="L79" s="195">
        <v>2.8</v>
      </c>
      <c r="M79" s="195">
        <v>61.57</v>
      </c>
      <c r="N79" s="195">
        <v>50.08</v>
      </c>
      <c r="O79" s="195">
        <v>70.75</v>
      </c>
      <c r="P79" s="195">
        <v>19.739999999999998</v>
      </c>
      <c r="Q79" s="195">
        <v>0</v>
      </c>
      <c r="R79" s="195">
        <v>17.100000000000001</v>
      </c>
      <c r="S79" s="195">
        <v>6</v>
      </c>
      <c r="T79" s="195">
        <v>0</v>
      </c>
      <c r="U79" s="195">
        <v>59.28</v>
      </c>
      <c r="V79" s="195">
        <v>5.3</v>
      </c>
      <c r="W79" s="195">
        <v>12.95</v>
      </c>
      <c r="X79" s="195">
        <v>32.94</v>
      </c>
      <c r="Y79" s="195">
        <v>0</v>
      </c>
      <c r="Z79">
        <v>0</v>
      </c>
      <c r="AA79" s="195">
        <v>14.17</v>
      </c>
      <c r="AB79" s="195">
        <v>0</v>
      </c>
      <c r="AC79" s="195">
        <v>0</v>
      </c>
      <c r="AD79" s="195">
        <v>0</v>
      </c>
      <c r="AE79" s="195">
        <v>30.53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108.97</v>
      </c>
      <c r="AQ79" s="195">
        <v>32.51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150.6</v>
      </c>
      <c r="L80" s="195">
        <v>2.8</v>
      </c>
      <c r="M80" s="195">
        <v>61.57</v>
      </c>
      <c r="N80" s="195">
        <v>50.08</v>
      </c>
      <c r="O80" s="195">
        <v>70.75</v>
      </c>
      <c r="P80" s="195">
        <v>19.739999999999998</v>
      </c>
      <c r="Q80" s="195">
        <v>0</v>
      </c>
      <c r="R80" s="195">
        <v>17.98</v>
      </c>
      <c r="S80" s="195">
        <v>6</v>
      </c>
      <c r="T80" s="195">
        <v>0</v>
      </c>
      <c r="U80" s="195">
        <v>59.28</v>
      </c>
      <c r="V80" s="195">
        <v>5.3</v>
      </c>
      <c r="W80" s="195">
        <v>13.13</v>
      </c>
      <c r="X80" s="195">
        <v>41.61</v>
      </c>
      <c r="Y80" s="195">
        <v>0</v>
      </c>
      <c r="Z80">
        <v>0</v>
      </c>
      <c r="AA80" s="195">
        <v>14.17</v>
      </c>
      <c r="AB80" s="195">
        <v>0</v>
      </c>
      <c r="AC80" s="195">
        <v>0</v>
      </c>
      <c r="AD80" s="195">
        <v>0</v>
      </c>
      <c r="AE80" s="195">
        <v>30.53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</v>
      </c>
      <c r="AQ80" s="195">
        <v>32.51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202.73</v>
      </c>
      <c r="L81" s="195">
        <v>8.4700000000000006</v>
      </c>
      <c r="M81" s="195">
        <v>61.57</v>
      </c>
      <c r="N81" s="195">
        <v>50.08</v>
      </c>
      <c r="O81" s="195">
        <v>70.75</v>
      </c>
      <c r="P81" s="195">
        <v>19.739999999999998</v>
      </c>
      <c r="Q81" s="195">
        <v>0</v>
      </c>
      <c r="R81" s="195">
        <v>17.579999999999998</v>
      </c>
      <c r="S81" s="195">
        <v>10.92</v>
      </c>
      <c r="T81" s="195">
        <v>0</v>
      </c>
      <c r="U81" s="195">
        <v>59.28</v>
      </c>
      <c r="V81" s="195">
        <v>5.3</v>
      </c>
      <c r="W81" s="195">
        <v>13.13</v>
      </c>
      <c r="X81" s="195">
        <v>43.44</v>
      </c>
      <c r="Y81" s="195">
        <v>0</v>
      </c>
      <c r="Z81">
        <v>0</v>
      </c>
      <c r="AA81" s="195">
        <v>14.17</v>
      </c>
      <c r="AB81" s="195">
        <v>0</v>
      </c>
      <c r="AC81" s="195">
        <v>0</v>
      </c>
      <c r="AD81" s="195">
        <v>0</v>
      </c>
      <c r="AE81" s="195">
        <v>30.53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</v>
      </c>
      <c r="AQ81" s="195">
        <v>32.520000000000003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255.83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19.739999999999998</v>
      </c>
      <c r="Q82" s="195">
        <v>0</v>
      </c>
      <c r="R82" s="195">
        <v>17.97</v>
      </c>
      <c r="S82" s="195">
        <v>11.19</v>
      </c>
      <c r="T82" s="195">
        <v>0</v>
      </c>
      <c r="U82" s="195">
        <v>59.28</v>
      </c>
      <c r="V82" s="195">
        <v>5.3</v>
      </c>
      <c r="W82" s="195">
        <v>13.13</v>
      </c>
      <c r="X82" s="195">
        <v>43.44</v>
      </c>
      <c r="Y82" s="195">
        <v>0</v>
      </c>
      <c r="Z82">
        <v>0</v>
      </c>
      <c r="AA82" s="195">
        <v>14.17</v>
      </c>
      <c r="AB82" s="195">
        <v>0</v>
      </c>
      <c r="AC82" s="195">
        <v>0</v>
      </c>
      <c r="AD82" s="195">
        <v>0</v>
      </c>
      <c r="AE82" s="195">
        <v>30.53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</v>
      </c>
      <c r="AQ82" s="195">
        <v>32.520000000000003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255.83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19.739999999999998</v>
      </c>
      <c r="Q83" s="195">
        <v>0</v>
      </c>
      <c r="R83" s="195">
        <v>17.97</v>
      </c>
      <c r="S83" s="195">
        <v>10.85</v>
      </c>
      <c r="T83" s="195">
        <v>0</v>
      </c>
      <c r="U83" s="195">
        <v>59.28</v>
      </c>
      <c r="V83" s="195">
        <v>5.86</v>
      </c>
      <c r="W83" s="195">
        <v>13.13</v>
      </c>
      <c r="X83" s="195">
        <v>43.44</v>
      </c>
      <c r="Y83" s="195">
        <v>0</v>
      </c>
      <c r="Z83">
        <v>0</v>
      </c>
      <c r="AA83" s="195">
        <v>14.17</v>
      </c>
      <c r="AB83" s="195">
        <v>0</v>
      </c>
      <c r="AC83" s="195">
        <v>0</v>
      </c>
      <c r="AD83" s="195">
        <v>0</v>
      </c>
      <c r="AE83" s="195">
        <v>30.53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255.83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19.739999999999998</v>
      </c>
      <c r="Q84" s="195">
        <v>0</v>
      </c>
      <c r="R84" s="195">
        <v>17.97</v>
      </c>
      <c r="S84" s="195">
        <v>11.19</v>
      </c>
      <c r="T84" s="195">
        <v>0</v>
      </c>
      <c r="U84" s="195">
        <v>59.28</v>
      </c>
      <c r="V84" s="195">
        <v>5.89</v>
      </c>
      <c r="W84" s="195">
        <v>13.13</v>
      </c>
      <c r="X84" s="195">
        <v>43.44</v>
      </c>
      <c r="Y84" s="195">
        <v>0</v>
      </c>
      <c r="Z84">
        <v>0</v>
      </c>
      <c r="AA84" s="195">
        <v>14.17</v>
      </c>
      <c r="AB84" s="195">
        <v>0</v>
      </c>
      <c r="AC84" s="195">
        <v>0</v>
      </c>
      <c r="AD84" s="195">
        <v>0</v>
      </c>
      <c r="AE84" s="195">
        <v>30.53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255.83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19.739999999999998</v>
      </c>
      <c r="Q85" s="195">
        <v>0</v>
      </c>
      <c r="R85" s="195">
        <v>17.97</v>
      </c>
      <c r="S85" s="195">
        <v>11.19</v>
      </c>
      <c r="T85" s="195">
        <v>0</v>
      </c>
      <c r="U85" s="195">
        <v>59.28</v>
      </c>
      <c r="V85" s="195">
        <v>6.19</v>
      </c>
      <c r="W85" s="195">
        <v>13.13</v>
      </c>
      <c r="X85" s="195">
        <v>43.44</v>
      </c>
      <c r="Y85" s="195">
        <v>0</v>
      </c>
      <c r="Z85">
        <v>0</v>
      </c>
      <c r="AA85" s="195">
        <v>14.17</v>
      </c>
      <c r="AB85" s="195">
        <v>0</v>
      </c>
      <c r="AC85" s="195">
        <v>0</v>
      </c>
      <c r="AD85" s="195">
        <v>0</v>
      </c>
      <c r="AE85" s="195">
        <v>30.53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255.83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19.739999999999998</v>
      </c>
      <c r="Q86" s="195">
        <v>0</v>
      </c>
      <c r="R86" s="195">
        <v>17.97</v>
      </c>
      <c r="S86" s="195">
        <v>11.19</v>
      </c>
      <c r="T86" s="195">
        <v>0</v>
      </c>
      <c r="U86" s="195">
        <v>59.28</v>
      </c>
      <c r="V86" s="195">
        <v>6.19</v>
      </c>
      <c r="W86" s="195">
        <v>13.13</v>
      </c>
      <c r="X86" s="195">
        <v>43.44</v>
      </c>
      <c r="Y86" s="195">
        <v>0</v>
      </c>
      <c r="Z86">
        <v>0</v>
      </c>
      <c r="AA86" s="195">
        <v>14.17</v>
      </c>
      <c r="AB86" s="195">
        <v>0</v>
      </c>
      <c r="AC86" s="195">
        <v>0</v>
      </c>
      <c r="AD86" s="195">
        <v>0</v>
      </c>
      <c r="AE86" s="195">
        <v>30.53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255.83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19.739999999999998</v>
      </c>
      <c r="Q87" s="195">
        <v>0</v>
      </c>
      <c r="R87" s="195">
        <v>17.97</v>
      </c>
      <c r="S87" s="195">
        <v>11.19</v>
      </c>
      <c r="T87" s="195">
        <v>0</v>
      </c>
      <c r="U87" s="195">
        <v>59.28</v>
      </c>
      <c r="V87" s="195">
        <v>6.19</v>
      </c>
      <c r="W87" s="195">
        <v>13.13</v>
      </c>
      <c r="X87" s="195">
        <v>43.44</v>
      </c>
      <c r="Y87" s="195">
        <v>0</v>
      </c>
      <c r="Z87">
        <v>0</v>
      </c>
      <c r="AA87" s="195">
        <v>14.17</v>
      </c>
      <c r="AB87" s="195">
        <v>0</v>
      </c>
      <c r="AC87" s="195">
        <v>0</v>
      </c>
      <c r="AD87" s="195">
        <v>0</v>
      </c>
      <c r="AE87" s="195">
        <v>30.53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255.83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19.739999999999998</v>
      </c>
      <c r="Q88" s="195">
        <v>0</v>
      </c>
      <c r="R88" s="195">
        <v>17.97</v>
      </c>
      <c r="S88" s="195">
        <v>11.19</v>
      </c>
      <c r="T88" s="195">
        <v>0</v>
      </c>
      <c r="U88" s="195">
        <v>59.28</v>
      </c>
      <c r="V88" s="195">
        <v>6.19</v>
      </c>
      <c r="W88" s="195">
        <v>13.13</v>
      </c>
      <c r="X88" s="195">
        <v>43.44</v>
      </c>
      <c r="Y88" s="195">
        <v>0</v>
      </c>
      <c r="Z88">
        <v>0</v>
      </c>
      <c r="AA88" s="195">
        <v>14.17</v>
      </c>
      <c r="AB88" s="195">
        <v>0</v>
      </c>
      <c r="AC88" s="195">
        <v>0</v>
      </c>
      <c r="AD88" s="195">
        <v>0</v>
      </c>
      <c r="AE88" s="195">
        <v>30.53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255.83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19.739999999999998</v>
      </c>
      <c r="Q89" s="195">
        <v>0</v>
      </c>
      <c r="R89" s="195">
        <v>17.97</v>
      </c>
      <c r="S89" s="195">
        <v>11.19</v>
      </c>
      <c r="T89" s="195">
        <v>0</v>
      </c>
      <c r="U89" s="195">
        <v>59.28</v>
      </c>
      <c r="V89" s="195">
        <v>6.19</v>
      </c>
      <c r="W89" s="195">
        <v>13.13</v>
      </c>
      <c r="X89" s="195">
        <v>43.44</v>
      </c>
      <c r="Y89" s="195">
        <v>0</v>
      </c>
      <c r="Z89">
        <v>0</v>
      </c>
      <c r="AA89" s="195">
        <v>14.17</v>
      </c>
      <c r="AB89" s="195">
        <v>0</v>
      </c>
      <c r="AC89" s="195">
        <v>0</v>
      </c>
      <c r="AD89" s="195">
        <v>0</v>
      </c>
      <c r="AE89" s="195">
        <v>30.53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255.83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19.739999999999998</v>
      </c>
      <c r="Q90" s="195">
        <v>0</v>
      </c>
      <c r="R90" s="195">
        <v>17.97</v>
      </c>
      <c r="S90" s="195">
        <v>11.19</v>
      </c>
      <c r="T90" s="195">
        <v>0</v>
      </c>
      <c r="U90" s="195">
        <v>59.28</v>
      </c>
      <c r="V90" s="195">
        <v>6.19</v>
      </c>
      <c r="W90" s="195">
        <v>13.13</v>
      </c>
      <c r="X90" s="195">
        <v>43.44</v>
      </c>
      <c r="Y90" s="195">
        <v>0</v>
      </c>
      <c r="Z90">
        <v>0</v>
      </c>
      <c r="AA90" s="195">
        <v>14.17</v>
      </c>
      <c r="AB90" s="195">
        <v>0</v>
      </c>
      <c r="AC90" s="195">
        <v>0</v>
      </c>
      <c r="AD90" s="195">
        <v>0</v>
      </c>
      <c r="AE90" s="195">
        <v>30.53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255.83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19.739999999999998</v>
      </c>
      <c r="Q91" s="195">
        <v>0</v>
      </c>
      <c r="R91" s="195">
        <v>17.97</v>
      </c>
      <c r="S91" s="195">
        <v>11.19</v>
      </c>
      <c r="T91" s="195">
        <v>0</v>
      </c>
      <c r="U91" s="195">
        <v>58.96</v>
      </c>
      <c r="V91" s="195">
        <v>6.19</v>
      </c>
      <c r="W91" s="195">
        <v>13.13</v>
      </c>
      <c r="X91" s="195">
        <v>43.44</v>
      </c>
      <c r="Y91" s="195">
        <v>0</v>
      </c>
      <c r="Z91">
        <v>0</v>
      </c>
      <c r="AA91" s="195">
        <v>14.17</v>
      </c>
      <c r="AB91" s="195">
        <v>0</v>
      </c>
      <c r="AC91" s="195">
        <v>0</v>
      </c>
      <c r="AD91" s="195">
        <v>0</v>
      </c>
      <c r="AE91" s="195">
        <v>30.53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255.83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19.739999999999998</v>
      </c>
      <c r="Q92" s="195">
        <v>0</v>
      </c>
      <c r="R92" s="195">
        <v>17.97</v>
      </c>
      <c r="S92" s="195">
        <v>11.19</v>
      </c>
      <c r="T92" s="195">
        <v>0</v>
      </c>
      <c r="U92" s="195">
        <v>58.96</v>
      </c>
      <c r="V92" s="195">
        <v>6.19</v>
      </c>
      <c r="W92" s="195">
        <v>13.13</v>
      </c>
      <c r="X92" s="195">
        <v>43.44</v>
      </c>
      <c r="Y92" s="195">
        <v>0</v>
      </c>
      <c r="Z92">
        <v>0</v>
      </c>
      <c r="AA92" s="195">
        <v>14.17</v>
      </c>
      <c r="AB92" s="195">
        <v>0</v>
      </c>
      <c r="AC92" s="195">
        <v>0</v>
      </c>
      <c r="AD92" s="195">
        <v>0</v>
      </c>
      <c r="AE92" s="195">
        <v>30.53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255.83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19.739999999999998</v>
      </c>
      <c r="Q93" s="195">
        <v>0</v>
      </c>
      <c r="R93" s="195">
        <v>17.97</v>
      </c>
      <c r="S93" s="195">
        <v>11.19</v>
      </c>
      <c r="T93" s="195">
        <v>0</v>
      </c>
      <c r="U93" s="195">
        <v>58.96</v>
      </c>
      <c r="V93" s="195">
        <v>6.19</v>
      </c>
      <c r="W93" s="195">
        <v>13.13</v>
      </c>
      <c r="X93" s="195">
        <v>43.44</v>
      </c>
      <c r="Y93" s="195">
        <v>0</v>
      </c>
      <c r="Z93">
        <v>0</v>
      </c>
      <c r="AA93" s="195">
        <v>14.17</v>
      </c>
      <c r="AB93" s="195">
        <v>0</v>
      </c>
      <c r="AC93" s="195">
        <v>0</v>
      </c>
      <c r="AD93" s="195">
        <v>0</v>
      </c>
      <c r="AE93" s="195">
        <v>30.53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255.83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19.739999999999998</v>
      </c>
      <c r="Q94" s="195">
        <v>0</v>
      </c>
      <c r="R94" s="195">
        <v>17.97</v>
      </c>
      <c r="S94" s="195">
        <v>11.19</v>
      </c>
      <c r="T94" s="195">
        <v>0</v>
      </c>
      <c r="U94" s="195">
        <v>58.96</v>
      </c>
      <c r="V94" s="195">
        <v>6.19</v>
      </c>
      <c r="W94" s="195">
        <v>13.13</v>
      </c>
      <c r="X94" s="195">
        <v>43.44</v>
      </c>
      <c r="Y94" s="195">
        <v>0</v>
      </c>
      <c r="Z94">
        <v>0</v>
      </c>
      <c r="AA94" s="195">
        <v>14.17</v>
      </c>
      <c r="AB94" s="195">
        <v>0</v>
      </c>
      <c r="AC94" s="195">
        <v>0</v>
      </c>
      <c r="AD94" s="195">
        <v>0</v>
      </c>
      <c r="AE94" s="195">
        <v>30.53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255.83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19.739999999999998</v>
      </c>
      <c r="Q95" s="195">
        <v>0</v>
      </c>
      <c r="R95" s="195">
        <v>17.97</v>
      </c>
      <c r="S95" s="195">
        <v>11.19</v>
      </c>
      <c r="T95" s="195">
        <v>0</v>
      </c>
      <c r="U95" s="195">
        <v>58.96</v>
      </c>
      <c r="V95" s="195">
        <v>6.19</v>
      </c>
      <c r="W95" s="195">
        <v>13.13</v>
      </c>
      <c r="X95" s="195">
        <v>43.44</v>
      </c>
      <c r="Y95" s="195">
        <v>0</v>
      </c>
      <c r="Z95">
        <v>0</v>
      </c>
      <c r="AA95" s="195">
        <v>14.17</v>
      </c>
      <c r="AB95" s="195">
        <v>0</v>
      </c>
      <c r="AC95" s="195">
        <v>0</v>
      </c>
      <c r="AD95" s="195">
        <v>0</v>
      </c>
      <c r="AE95" s="195">
        <v>30.53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255.83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19.739999999999998</v>
      </c>
      <c r="Q96" s="195">
        <v>0</v>
      </c>
      <c r="R96" s="195">
        <v>17.97</v>
      </c>
      <c r="S96" s="195">
        <v>11.19</v>
      </c>
      <c r="T96" s="195">
        <v>0</v>
      </c>
      <c r="U96" s="195">
        <v>58.96</v>
      </c>
      <c r="V96" s="195">
        <v>6.19</v>
      </c>
      <c r="W96" s="195">
        <v>13.13</v>
      </c>
      <c r="X96" s="195">
        <v>43.44</v>
      </c>
      <c r="Y96" s="195">
        <v>0</v>
      </c>
      <c r="Z96">
        <v>0</v>
      </c>
      <c r="AA96" s="195">
        <v>14.17</v>
      </c>
      <c r="AB96" s="195">
        <v>0</v>
      </c>
      <c r="AC96" s="195">
        <v>0</v>
      </c>
      <c r="AD96" s="195">
        <v>0</v>
      </c>
      <c r="AE96" s="195">
        <v>30.53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255.83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19.739999999999998</v>
      </c>
      <c r="Q97" s="195">
        <v>0</v>
      </c>
      <c r="R97" s="195">
        <v>17.97</v>
      </c>
      <c r="S97" s="195">
        <v>11.19</v>
      </c>
      <c r="T97" s="195">
        <v>0</v>
      </c>
      <c r="U97" s="195">
        <v>58.96</v>
      </c>
      <c r="V97" s="195">
        <v>6.19</v>
      </c>
      <c r="W97" s="195">
        <v>13.13</v>
      </c>
      <c r="X97" s="195">
        <v>43.44</v>
      </c>
      <c r="Y97" s="195">
        <v>0</v>
      </c>
      <c r="Z97">
        <v>0</v>
      </c>
      <c r="AA97" s="195">
        <v>14.17</v>
      </c>
      <c r="AB97" s="195">
        <v>0</v>
      </c>
      <c r="AC97" s="195">
        <v>0</v>
      </c>
      <c r="AD97" s="195">
        <v>0</v>
      </c>
      <c r="AE97" s="195">
        <v>30.53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255.83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19.739999999999998</v>
      </c>
      <c r="Q98" s="195">
        <v>0</v>
      </c>
      <c r="R98" s="195">
        <v>17.97</v>
      </c>
      <c r="S98" s="195">
        <v>11.19</v>
      </c>
      <c r="T98" s="195">
        <v>0</v>
      </c>
      <c r="U98" s="195">
        <v>58.96</v>
      </c>
      <c r="V98" s="195">
        <v>6.19</v>
      </c>
      <c r="W98" s="195">
        <v>13.13</v>
      </c>
      <c r="X98" s="195">
        <v>43.44</v>
      </c>
      <c r="Y98" s="195">
        <v>0</v>
      </c>
      <c r="Z98">
        <v>0</v>
      </c>
      <c r="AA98" s="195">
        <v>14.17</v>
      </c>
      <c r="AB98" s="195">
        <v>0</v>
      </c>
      <c r="AC98" s="195">
        <v>0</v>
      </c>
      <c r="AD98" s="195">
        <v>0</v>
      </c>
      <c r="AE98" s="195">
        <v>30.53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3.8608525</v>
      </c>
      <c r="L99">
        <f t="shared" si="0"/>
        <v>0.10490999999999991</v>
      </c>
      <c r="M99">
        <f t="shared" si="0"/>
        <v>1.477679999999999</v>
      </c>
      <c r="N99">
        <f t="shared" si="0"/>
        <v>1.2019549999999994</v>
      </c>
      <c r="O99">
        <f t="shared" si="0"/>
        <v>1.698</v>
      </c>
      <c r="P99">
        <f t="shared" si="0"/>
        <v>0.48253500000000032</v>
      </c>
      <c r="Q99">
        <f t="shared" si="0"/>
        <v>3.4924999999999995E-3</v>
      </c>
      <c r="R99">
        <f t="shared" si="0"/>
        <v>0.32650250000000031</v>
      </c>
      <c r="S99">
        <f t="shared" si="0"/>
        <v>0.16793750000000029</v>
      </c>
      <c r="T99">
        <f t="shared" si="0"/>
        <v>0</v>
      </c>
      <c r="U99">
        <f t="shared" si="0"/>
        <v>1.3768874999999989</v>
      </c>
      <c r="V99">
        <f t="shared" si="0"/>
        <v>0.12360250000000002</v>
      </c>
      <c r="W99">
        <f t="shared" si="0"/>
        <v>0.33862500000000034</v>
      </c>
      <c r="X99">
        <f t="shared" si="0"/>
        <v>0.99844000000000066</v>
      </c>
      <c r="Y99">
        <f t="shared" si="0"/>
        <v>0</v>
      </c>
      <c r="Z99">
        <f t="shared" si="0"/>
        <v>0</v>
      </c>
      <c r="AA99">
        <f t="shared" si="0"/>
        <v>0.33332500000000054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0.89824500000000129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2.5094099999999999</v>
      </c>
      <c r="AQ99">
        <f t="shared" ref="AQ99:AT99" si="1">SUM(AQ3:AQ98)/4000</f>
        <v>0.54933499999999991</v>
      </c>
      <c r="AR99">
        <f t="shared" si="1"/>
        <v>0.48693999999999998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38.619999999999997</v>
      </c>
      <c r="L3" s="195">
        <v>13.4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1.62</v>
      </c>
      <c r="R3" s="195">
        <v>4.92</v>
      </c>
      <c r="S3" s="195">
        <v>2.9</v>
      </c>
      <c r="T3" s="195">
        <v>0</v>
      </c>
      <c r="U3" s="195">
        <v>227.51</v>
      </c>
      <c r="V3" s="195">
        <v>3.07</v>
      </c>
      <c r="W3" s="195">
        <v>10.42</v>
      </c>
      <c r="X3" s="195">
        <v>24.12</v>
      </c>
      <c r="Y3" s="195">
        <v>0</v>
      </c>
      <c r="Z3">
        <v>0</v>
      </c>
      <c r="AA3" s="195">
        <v>7.75</v>
      </c>
      <c r="AB3" s="195">
        <v>0</v>
      </c>
      <c r="AC3" s="195">
        <v>0</v>
      </c>
      <c r="AD3" s="195">
        <v>0</v>
      </c>
      <c r="AE3" s="195">
        <v>24.17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9.65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38.619999999999997</v>
      </c>
      <c r="L4" s="195">
        <v>9.65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1.82</v>
      </c>
      <c r="R4" s="195">
        <v>4.83</v>
      </c>
      <c r="S4" s="195">
        <v>3.11</v>
      </c>
      <c r="T4" s="195">
        <v>0</v>
      </c>
      <c r="U4" s="195">
        <v>227.51</v>
      </c>
      <c r="V4" s="195">
        <v>3.07</v>
      </c>
      <c r="W4" s="195">
        <v>10.42</v>
      </c>
      <c r="X4" s="195">
        <v>24.12</v>
      </c>
      <c r="Y4" s="195">
        <v>0</v>
      </c>
      <c r="Z4">
        <v>0</v>
      </c>
      <c r="AA4" s="195">
        <v>7.75</v>
      </c>
      <c r="AB4" s="195">
        <v>0</v>
      </c>
      <c r="AC4" s="195">
        <v>0</v>
      </c>
      <c r="AD4" s="195">
        <v>0</v>
      </c>
      <c r="AE4" s="195">
        <v>24.17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9.65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38.619999999999997</v>
      </c>
      <c r="L5" s="195">
        <v>9.65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1.52</v>
      </c>
      <c r="R5" s="195">
        <v>4.83</v>
      </c>
      <c r="S5" s="195">
        <v>3.11</v>
      </c>
      <c r="T5" s="195">
        <v>0</v>
      </c>
      <c r="U5" s="195">
        <v>227.51</v>
      </c>
      <c r="V5" s="195">
        <v>2.9</v>
      </c>
      <c r="W5" s="195">
        <v>10.42</v>
      </c>
      <c r="X5" s="195">
        <v>24.12</v>
      </c>
      <c r="Y5" s="195">
        <v>0</v>
      </c>
      <c r="Z5">
        <v>0</v>
      </c>
      <c r="AA5" s="195">
        <v>7.75</v>
      </c>
      <c r="AB5" s="195">
        <v>0</v>
      </c>
      <c r="AC5" s="195">
        <v>0</v>
      </c>
      <c r="AD5" s="195">
        <v>0</v>
      </c>
      <c r="AE5" s="195">
        <v>24.17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9.65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38.619999999999997</v>
      </c>
      <c r="L6" s="195">
        <v>11.08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0</v>
      </c>
      <c r="R6" s="195">
        <v>4.83</v>
      </c>
      <c r="S6" s="195">
        <v>3.11</v>
      </c>
      <c r="T6" s="195">
        <v>0</v>
      </c>
      <c r="U6" s="195">
        <v>227.51</v>
      </c>
      <c r="V6" s="195">
        <v>2.9</v>
      </c>
      <c r="W6" s="195">
        <v>10.42</v>
      </c>
      <c r="X6" s="195">
        <v>24.12</v>
      </c>
      <c r="Y6" s="195">
        <v>0</v>
      </c>
      <c r="Z6">
        <v>0</v>
      </c>
      <c r="AA6" s="195">
        <v>7.75</v>
      </c>
      <c r="AB6" s="195">
        <v>0</v>
      </c>
      <c r="AC6" s="195">
        <v>0</v>
      </c>
      <c r="AD6" s="195">
        <v>0</v>
      </c>
      <c r="AE6" s="195">
        <v>24.17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9.65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38.619999999999997</v>
      </c>
      <c r="L7" s="195">
        <v>11.08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0</v>
      </c>
      <c r="R7" s="195">
        <v>4.83</v>
      </c>
      <c r="S7" s="195">
        <v>3.11</v>
      </c>
      <c r="T7" s="195">
        <v>0</v>
      </c>
      <c r="U7" s="195">
        <v>227.51</v>
      </c>
      <c r="V7" s="195">
        <v>0.19</v>
      </c>
      <c r="W7" s="195">
        <v>6.54</v>
      </c>
      <c r="X7" s="195">
        <v>24.12</v>
      </c>
      <c r="Y7" s="195">
        <v>0</v>
      </c>
      <c r="Z7">
        <v>0</v>
      </c>
      <c r="AA7" s="195">
        <v>7.75</v>
      </c>
      <c r="AB7" s="195">
        <v>0</v>
      </c>
      <c r="AC7" s="195">
        <v>0</v>
      </c>
      <c r="AD7" s="195">
        <v>0</v>
      </c>
      <c r="AE7" s="195">
        <v>24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32.82</v>
      </c>
      <c r="AQ7" s="195">
        <v>9.65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38.619999999999997</v>
      </c>
      <c r="L8" s="195">
        <v>11.08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0</v>
      </c>
      <c r="R8" s="195">
        <v>4.83</v>
      </c>
      <c r="S8" s="195">
        <v>3.11</v>
      </c>
      <c r="T8" s="195">
        <v>0</v>
      </c>
      <c r="U8" s="195">
        <v>227.51</v>
      </c>
      <c r="V8" s="195">
        <v>0.19</v>
      </c>
      <c r="W8" s="195">
        <v>6.54</v>
      </c>
      <c r="X8" s="195">
        <v>24.12</v>
      </c>
      <c r="Y8" s="195">
        <v>0</v>
      </c>
      <c r="Z8">
        <v>0</v>
      </c>
      <c r="AA8" s="195">
        <v>7.75</v>
      </c>
      <c r="AB8" s="195">
        <v>0</v>
      </c>
      <c r="AC8" s="195">
        <v>0</v>
      </c>
      <c r="AD8" s="195">
        <v>0</v>
      </c>
      <c r="AE8" s="195">
        <v>24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32.82</v>
      </c>
      <c r="AQ8" s="195">
        <v>9.65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38.619999999999997</v>
      </c>
      <c r="L9" s="195">
        <v>11.08</v>
      </c>
      <c r="M9" s="195">
        <v>0</v>
      </c>
      <c r="N9" s="195">
        <v>28.96</v>
      </c>
      <c r="O9" s="195">
        <v>48.64</v>
      </c>
      <c r="P9" s="195">
        <v>49.52</v>
      </c>
      <c r="Q9" s="195">
        <v>0</v>
      </c>
      <c r="R9" s="195">
        <v>4.83</v>
      </c>
      <c r="S9" s="195">
        <v>3.11</v>
      </c>
      <c r="T9" s="195">
        <v>0</v>
      </c>
      <c r="U9" s="195">
        <v>227.51</v>
      </c>
      <c r="V9" s="195">
        <v>0.19</v>
      </c>
      <c r="W9" s="195">
        <v>6.54</v>
      </c>
      <c r="X9" s="195">
        <v>11.59</v>
      </c>
      <c r="Y9" s="195">
        <v>0</v>
      </c>
      <c r="Z9">
        <v>0</v>
      </c>
      <c r="AA9" s="195">
        <v>7.75</v>
      </c>
      <c r="AB9" s="195">
        <v>0</v>
      </c>
      <c r="AC9" s="195">
        <v>0</v>
      </c>
      <c r="AD9" s="195">
        <v>0</v>
      </c>
      <c r="AE9" s="195">
        <v>24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32.82</v>
      </c>
      <c r="AQ9" s="195">
        <v>9.65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38.619999999999997</v>
      </c>
      <c r="L10" s="195">
        <v>11.08</v>
      </c>
      <c r="M10" s="195">
        <v>0</v>
      </c>
      <c r="N10" s="195">
        <v>28.96</v>
      </c>
      <c r="O10" s="195">
        <v>48.64</v>
      </c>
      <c r="P10" s="195">
        <v>48.8</v>
      </c>
      <c r="Q10" s="195">
        <v>0</v>
      </c>
      <c r="R10" s="195">
        <v>4.83</v>
      </c>
      <c r="S10" s="195">
        <v>3.11</v>
      </c>
      <c r="T10" s="195">
        <v>0</v>
      </c>
      <c r="U10" s="195">
        <v>227.51</v>
      </c>
      <c r="V10" s="195">
        <v>0.19</v>
      </c>
      <c r="W10" s="195">
        <v>6.54</v>
      </c>
      <c r="X10" s="195">
        <v>11.59</v>
      </c>
      <c r="Y10" s="195">
        <v>0</v>
      </c>
      <c r="Z10">
        <v>0</v>
      </c>
      <c r="AA10" s="195">
        <v>7.75</v>
      </c>
      <c r="AB10" s="195">
        <v>0</v>
      </c>
      <c r="AC10" s="195">
        <v>0</v>
      </c>
      <c r="AD10" s="195">
        <v>0</v>
      </c>
      <c r="AE10" s="195">
        <v>24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32.82</v>
      </c>
      <c r="AQ10" s="195">
        <v>9.65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38.619999999999997</v>
      </c>
      <c r="L11" s="195">
        <v>11.08</v>
      </c>
      <c r="M11" s="195">
        <v>0</v>
      </c>
      <c r="N11" s="195">
        <v>28.96</v>
      </c>
      <c r="O11" s="195">
        <v>48.64</v>
      </c>
      <c r="P11" s="195">
        <v>48.8</v>
      </c>
      <c r="Q11" s="195">
        <v>0</v>
      </c>
      <c r="R11" s="195">
        <v>10.4</v>
      </c>
      <c r="S11" s="195">
        <v>3.11</v>
      </c>
      <c r="T11" s="195">
        <v>0</v>
      </c>
      <c r="U11" s="195">
        <v>230.55</v>
      </c>
      <c r="V11" s="195">
        <v>2.9</v>
      </c>
      <c r="W11" s="195">
        <v>10.42</v>
      </c>
      <c r="X11" s="195">
        <v>24.12</v>
      </c>
      <c r="Y11" s="195">
        <v>0</v>
      </c>
      <c r="Z11">
        <v>0</v>
      </c>
      <c r="AA11" s="195">
        <v>7.75</v>
      </c>
      <c r="AB11" s="195">
        <v>0</v>
      </c>
      <c r="AC11" s="195">
        <v>0</v>
      </c>
      <c r="AD11" s="195">
        <v>0</v>
      </c>
      <c r="AE11" s="195">
        <v>24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32.82</v>
      </c>
      <c r="AQ11" s="195">
        <v>9.65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38.619999999999997</v>
      </c>
      <c r="L12" s="195">
        <v>11.08</v>
      </c>
      <c r="M12" s="195">
        <v>0</v>
      </c>
      <c r="N12" s="195">
        <v>28.96</v>
      </c>
      <c r="O12" s="195">
        <v>48.64</v>
      </c>
      <c r="P12" s="195">
        <v>49.52</v>
      </c>
      <c r="Q12" s="195">
        <v>0</v>
      </c>
      <c r="R12" s="195">
        <v>10.4</v>
      </c>
      <c r="S12" s="195">
        <v>3.11</v>
      </c>
      <c r="T12" s="195">
        <v>0</v>
      </c>
      <c r="U12" s="195">
        <v>230.55</v>
      </c>
      <c r="V12" s="195">
        <v>2.9</v>
      </c>
      <c r="W12" s="195">
        <v>10.42</v>
      </c>
      <c r="X12" s="195">
        <v>24.12</v>
      </c>
      <c r="Y12" s="195">
        <v>0</v>
      </c>
      <c r="Z12">
        <v>0</v>
      </c>
      <c r="AA12" s="195">
        <v>7.73</v>
      </c>
      <c r="AB12" s="195">
        <v>0</v>
      </c>
      <c r="AC12" s="195">
        <v>0</v>
      </c>
      <c r="AD12" s="195">
        <v>0</v>
      </c>
      <c r="AE12" s="195">
        <v>24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32.82</v>
      </c>
      <c r="AQ12" s="195">
        <v>9.65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38.619999999999997</v>
      </c>
      <c r="L13" s="195">
        <v>11.36</v>
      </c>
      <c r="M13" s="195">
        <v>0</v>
      </c>
      <c r="N13" s="195">
        <v>28.96</v>
      </c>
      <c r="O13" s="195">
        <v>48.64</v>
      </c>
      <c r="P13" s="195">
        <v>49.34</v>
      </c>
      <c r="Q13" s="195">
        <v>0</v>
      </c>
      <c r="R13" s="195">
        <v>10.4</v>
      </c>
      <c r="S13" s="195">
        <v>3.15</v>
      </c>
      <c r="T13" s="195">
        <v>0</v>
      </c>
      <c r="U13" s="195">
        <v>230.55</v>
      </c>
      <c r="V13" s="195">
        <v>2.9</v>
      </c>
      <c r="W13" s="195">
        <v>10.42</v>
      </c>
      <c r="X13" s="195">
        <v>24.12</v>
      </c>
      <c r="Y13" s="195">
        <v>0</v>
      </c>
      <c r="Z13">
        <v>0</v>
      </c>
      <c r="AA13" s="195">
        <v>7.73</v>
      </c>
      <c r="AB13" s="195">
        <v>0</v>
      </c>
      <c r="AC13" s="195">
        <v>0</v>
      </c>
      <c r="AD13" s="195">
        <v>0</v>
      </c>
      <c r="AE13" s="195">
        <v>24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32.82</v>
      </c>
      <c r="AQ13" s="195">
        <v>9.76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38.619999999999997</v>
      </c>
      <c r="L14" s="195">
        <v>11.36</v>
      </c>
      <c r="M14" s="195">
        <v>0</v>
      </c>
      <c r="N14" s="195">
        <v>28.96</v>
      </c>
      <c r="O14" s="195">
        <v>48.64</v>
      </c>
      <c r="P14" s="195">
        <v>49.34</v>
      </c>
      <c r="Q14" s="195">
        <v>0</v>
      </c>
      <c r="R14" s="195">
        <v>10.4</v>
      </c>
      <c r="S14" s="195">
        <v>3.15</v>
      </c>
      <c r="T14" s="195">
        <v>0</v>
      </c>
      <c r="U14" s="195">
        <v>230.55</v>
      </c>
      <c r="V14" s="195">
        <v>2.9</v>
      </c>
      <c r="W14" s="195">
        <v>10.42</v>
      </c>
      <c r="X14" s="195">
        <v>24.12</v>
      </c>
      <c r="Y14" s="195">
        <v>0</v>
      </c>
      <c r="Z14">
        <v>0</v>
      </c>
      <c r="AA14" s="195">
        <v>7.73</v>
      </c>
      <c r="AB14" s="195">
        <v>0</v>
      </c>
      <c r="AC14" s="195">
        <v>0</v>
      </c>
      <c r="AD14" s="195">
        <v>0</v>
      </c>
      <c r="AE14" s="195">
        <v>24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32.82</v>
      </c>
      <c r="AQ14" s="195">
        <v>9.76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38.619999999999997</v>
      </c>
      <c r="L15" s="195">
        <v>11.36</v>
      </c>
      <c r="M15" s="195">
        <v>0</v>
      </c>
      <c r="N15" s="195">
        <v>28.96</v>
      </c>
      <c r="O15" s="195">
        <v>48.64</v>
      </c>
      <c r="P15" s="195">
        <v>49.16</v>
      </c>
      <c r="Q15" s="195">
        <v>0</v>
      </c>
      <c r="R15" s="195">
        <v>4.83</v>
      </c>
      <c r="S15" s="195">
        <v>3.15</v>
      </c>
      <c r="T15" s="195">
        <v>0</v>
      </c>
      <c r="U15" s="195">
        <v>230.55</v>
      </c>
      <c r="V15" s="195">
        <v>0</v>
      </c>
      <c r="W15" s="195">
        <v>6.31</v>
      </c>
      <c r="X15" s="195">
        <v>14.48</v>
      </c>
      <c r="Y15" s="195">
        <v>0</v>
      </c>
      <c r="Z15">
        <v>0</v>
      </c>
      <c r="AA15" s="195">
        <v>7.73</v>
      </c>
      <c r="AB15" s="195">
        <v>0</v>
      </c>
      <c r="AC15" s="195">
        <v>0</v>
      </c>
      <c r="AD15" s="195">
        <v>0</v>
      </c>
      <c r="AE15" s="195">
        <v>24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32.82</v>
      </c>
      <c r="AQ15" s="195">
        <v>9.76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38.619999999999997</v>
      </c>
      <c r="L16" s="195">
        <v>11.36</v>
      </c>
      <c r="M16" s="195">
        <v>0</v>
      </c>
      <c r="N16" s="195">
        <v>28.96</v>
      </c>
      <c r="O16" s="195">
        <v>48.64</v>
      </c>
      <c r="P16" s="195">
        <v>49.16</v>
      </c>
      <c r="Q16" s="195">
        <v>0</v>
      </c>
      <c r="R16" s="195">
        <v>4.66</v>
      </c>
      <c r="S16" s="195">
        <v>3.15</v>
      </c>
      <c r="T16" s="195">
        <v>0</v>
      </c>
      <c r="U16" s="195">
        <v>230.55</v>
      </c>
      <c r="V16" s="195">
        <v>0</v>
      </c>
      <c r="W16" s="195">
        <v>6.31</v>
      </c>
      <c r="X16" s="195">
        <v>14.48</v>
      </c>
      <c r="Y16" s="195">
        <v>0</v>
      </c>
      <c r="Z16">
        <v>0</v>
      </c>
      <c r="AA16" s="195">
        <v>7.73</v>
      </c>
      <c r="AB16" s="195">
        <v>0</v>
      </c>
      <c r="AC16" s="195">
        <v>0</v>
      </c>
      <c r="AD16" s="195">
        <v>0</v>
      </c>
      <c r="AE16" s="195">
        <v>24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32.82</v>
      </c>
      <c r="AQ16" s="195">
        <v>9.76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38.619999999999997</v>
      </c>
      <c r="L17" s="195">
        <v>11.36</v>
      </c>
      <c r="M17" s="195">
        <v>0</v>
      </c>
      <c r="N17" s="195">
        <v>28.96</v>
      </c>
      <c r="O17" s="195">
        <v>48.64</v>
      </c>
      <c r="P17" s="195">
        <v>49.16</v>
      </c>
      <c r="Q17" s="195">
        <v>0</v>
      </c>
      <c r="R17" s="195">
        <v>4.83</v>
      </c>
      <c r="S17" s="195">
        <v>3.15</v>
      </c>
      <c r="T17" s="195">
        <v>0</v>
      </c>
      <c r="U17" s="195">
        <v>230.55</v>
      </c>
      <c r="V17" s="195">
        <v>0</v>
      </c>
      <c r="W17" s="195">
        <v>4.82</v>
      </c>
      <c r="X17" s="195">
        <v>14.48</v>
      </c>
      <c r="Y17" s="195">
        <v>0</v>
      </c>
      <c r="Z17">
        <v>0</v>
      </c>
      <c r="AA17" s="195">
        <v>7.73</v>
      </c>
      <c r="AB17" s="195">
        <v>0</v>
      </c>
      <c r="AC17" s="195">
        <v>0</v>
      </c>
      <c r="AD17" s="195">
        <v>0</v>
      </c>
      <c r="AE17" s="195">
        <v>24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32.82</v>
      </c>
      <c r="AQ17" s="195">
        <v>10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38.619999999999997</v>
      </c>
      <c r="L18" s="195">
        <v>11.36</v>
      </c>
      <c r="M18" s="195">
        <v>0</v>
      </c>
      <c r="N18" s="195">
        <v>28.96</v>
      </c>
      <c r="O18" s="195">
        <v>48.64</v>
      </c>
      <c r="P18" s="195">
        <v>49.16</v>
      </c>
      <c r="Q18" s="195">
        <v>0</v>
      </c>
      <c r="R18" s="195">
        <v>4.66</v>
      </c>
      <c r="S18" s="195">
        <v>3.15</v>
      </c>
      <c r="T18" s="195">
        <v>0</v>
      </c>
      <c r="U18" s="195">
        <v>230.55</v>
      </c>
      <c r="V18" s="195">
        <v>0</v>
      </c>
      <c r="W18" s="195">
        <v>4.82</v>
      </c>
      <c r="X18" s="195">
        <v>14.48</v>
      </c>
      <c r="Y18" s="195">
        <v>0</v>
      </c>
      <c r="Z18">
        <v>0</v>
      </c>
      <c r="AA18" s="195">
        <v>7.73</v>
      </c>
      <c r="AB18" s="195">
        <v>0</v>
      </c>
      <c r="AC18" s="195">
        <v>0</v>
      </c>
      <c r="AD18" s="195">
        <v>0</v>
      </c>
      <c r="AE18" s="195">
        <v>24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32.82</v>
      </c>
      <c r="AQ18" s="195">
        <v>10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38.619999999999997</v>
      </c>
      <c r="L19" s="195">
        <v>11.36</v>
      </c>
      <c r="M19" s="195">
        <v>0</v>
      </c>
      <c r="N19" s="195">
        <v>28.96</v>
      </c>
      <c r="O19" s="195">
        <v>48.64</v>
      </c>
      <c r="P19" s="195">
        <v>49.16</v>
      </c>
      <c r="Q19" s="195">
        <v>0</v>
      </c>
      <c r="R19" s="195">
        <v>4.66</v>
      </c>
      <c r="S19" s="195">
        <v>3.15</v>
      </c>
      <c r="T19" s="195">
        <v>0</v>
      </c>
      <c r="U19" s="195">
        <v>249.91</v>
      </c>
      <c r="V19" s="195">
        <v>0</v>
      </c>
      <c r="W19" s="195">
        <v>4.82</v>
      </c>
      <c r="X19" s="195">
        <v>14.48</v>
      </c>
      <c r="Y19" s="195">
        <v>0</v>
      </c>
      <c r="Z19">
        <v>0</v>
      </c>
      <c r="AA19" s="195">
        <v>7.73</v>
      </c>
      <c r="AB19" s="195">
        <v>0</v>
      </c>
      <c r="AC19" s="195">
        <v>0</v>
      </c>
      <c r="AD19" s="195">
        <v>0</v>
      </c>
      <c r="AE19" s="195">
        <v>24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32.82</v>
      </c>
      <c r="AQ19" s="195">
        <v>10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38.619999999999997</v>
      </c>
      <c r="L20" s="195">
        <v>11.36</v>
      </c>
      <c r="M20" s="195">
        <v>0</v>
      </c>
      <c r="N20" s="195">
        <v>28.96</v>
      </c>
      <c r="O20" s="195">
        <v>48.64</v>
      </c>
      <c r="P20" s="195">
        <v>49.16</v>
      </c>
      <c r="Q20" s="195">
        <v>0</v>
      </c>
      <c r="R20" s="195">
        <v>4.66</v>
      </c>
      <c r="S20" s="195">
        <v>3.15</v>
      </c>
      <c r="T20" s="195">
        <v>0</v>
      </c>
      <c r="U20" s="195">
        <v>257.85000000000002</v>
      </c>
      <c r="V20" s="195">
        <v>0</v>
      </c>
      <c r="W20" s="195">
        <v>4.82</v>
      </c>
      <c r="X20" s="195">
        <v>14.48</v>
      </c>
      <c r="Y20" s="195">
        <v>0</v>
      </c>
      <c r="Z20">
        <v>0</v>
      </c>
      <c r="AA20" s="195">
        <v>7.75</v>
      </c>
      <c r="AB20" s="195">
        <v>0</v>
      </c>
      <c r="AC20" s="195">
        <v>0</v>
      </c>
      <c r="AD20" s="195">
        <v>0</v>
      </c>
      <c r="AE20" s="195">
        <v>24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32.82</v>
      </c>
      <c r="AQ20" s="195">
        <v>10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38.619999999999997</v>
      </c>
      <c r="L21" s="195">
        <v>11.36</v>
      </c>
      <c r="M21" s="195">
        <v>0</v>
      </c>
      <c r="N21" s="195">
        <v>28.96</v>
      </c>
      <c r="O21" s="195">
        <v>48.64</v>
      </c>
      <c r="P21" s="195">
        <v>49.16</v>
      </c>
      <c r="Q21" s="195">
        <v>0</v>
      </c>
      <c r="R21" s="195">
        <v>4.83</v>
      </c>
      <c r="S21" s="195">
        <v>3.13</v>
      </c>
      <c r="T21" s="195">
        <v>0</v>
      </c>
      <c r="U21" s="195">
        <v>261.64999999999998</v>
      </c>
      <c r="V21" s="195">
        <v>0</v>
      </c>
      <c r="W21" s="195">
        <v>4.82</v>
      </c>
      <c r="X21" s="195">
        <v>14.48</v>
      </c>
      <c r="Y21" s="195">
        <v>0</v>
      </c>
      <c r="Z21">
        <v>0</v>
      </c>
      <c r="AA21" s="195">
        <v>7.75</v>
      </c>
      <c r="AB21" s="195">
        <v>0</v>
      </c>
      <c r="AC21" s="195">
        <v>0</v>
      </c>
      <c r="AD21" s="195">
        <v>0</v>
      </c>
      <c r="AE21" s="195">
        <v>24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32.82</v>
      </c>
      <c r="AQ21" s="195">
        <v>10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38.619999999999997</v>
      </c>
      <c r="L22" s="195">
        <v>11.36</v>
      </c>
      <c r="M22" s="195">
        <v>0</v>
      </c>
      <c r="N22" s="195">
        <v>28.96</v>
      </c>
      <c r="O22" s="195">
        <v>48.64</v>
      </c>
      <c r="P22" s="195">
        <v>49.16</v>
      </c>
      <c r="Q22" s="195">
        <v>0</v>
      </c>
      <c r="R22" s="195">
        <v>4.83</v>
      </c>
      <c r="S22" s="195">
        <v>3.13</v>
      </c>
      <c r="T22" s="195">
        <v>0</v>
      </c>
      <c r="U22" s="195">
        <v>265.44</v>
      </c>
      <c r="V22" s="195">
        <v>0</v>
      </c>
      <c r="W22" s="195">
        <v>4.82</v>
      </c>
      <c r="X22" s="195">
        <v>14.48</v>
      </c>
      <c r="Y22" s="195">
        <v>0</v>
      </c>
      <c r="Z22">
        <v>0</v>
      </c>
      <c r="AA22" s="195">
        <v>7.75</v>
      </c>
      <c r="AB22" s="195">
        <v>0</v>
      </c>
      <c r="AC22" s="195">
        <v>0</v>
      </c>
      <c r="AD22" s="195">
        <v>0</v>
      </c>
      <c r="AE22" s="195">
        <v>24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32.82</v>
      </c>
      <c r="AQ22" s="195">
        <v>10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40</v>
      </c>
      <c r="L23" s="195">
        <v>11.36</v>
      </c>
      <c r="M23" s="195">
        <v>0</v>
      </c>
      <c r="N23" s="195">
        <v>28.96</v>
      </c>
      <c r="O23" s="195">
        <v>48.64</v>
      </c>
      <c r="P23" s="195">
        <v>49.16</v>
      </c>
      <c r="Q23" s="195">
        <v>0</v>
      </c>
      <c r="R23" s="195">
        <v>4.68</v>
      </c>
      <c r="S23" s="195">
        <v>3.44</v>
      </c>
      <c r="T23" s="195">
        <v>0</v>
      </c>
      <c r="U23" s="195">
        <v>269.23</v>
      </c>
      <c r="V23" s="195">
        <v>0</v>
      </c>
      <c r="W23" s="195">
        <v>4.82</v>
      </c>
      <c r="X23" s="195">
        <v>14.48</v>
      </c>
      <c r="Y23" s="195">
        <v>0</v>
      </c>
      <c r="Z23">
        <v>0</v>
      </c>
      <c r="AA23" s="195">
        <v>7.75</v>
      </c>
      <c r="AB23" s="195">
        <v>0</v>
      </c>
      <c r="AC23" s="195">
        <v>0</v>
      </c>
      <c r="AD23" s="195">
        <v>0</v>
      </c>
      <c r="AE23" s="195">
        <v>24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32.82</v>
      </c>
      <c r="AQ23" s="195">
        <v>10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40</v>
      </c>
      <c r="L24" s="195">
        <v>11.36</v>
      </c>
      <c r="M24" s="195">
        <v>0</v>
      </c>
      <c r="N24" s="195">
        <v>28.96</v>
      </c>
      <c r="O24" s="195">
        <v>48.64</v>
      </c>
      <c r="P24" s="195">
        <v>49.16</v>
      </c>
      <c r="Q24" s="195">
        <v>0</v>
      </c>
      <c r="R24" s="195">
        <v>4.68</v>
      </c>
      <c r="S24" s="195">
        <v>3.44</v>
      </c>
      <c r="T24" s="195">
        <v>0</v>
      </c>
      <c r="U24" s="195">
        <v>274.54000000000002</v>
      </c>
      <c r="V24" s="195">
        <v>0</v>
      </c>
      <c r="W24" s="195">
        <v>4.82</v>
      </c>
      <c r="X24" s="195">
        <v>14.48</v>
      </c>
      <c r="Y24" s="195">
        <v>0</v>
      </c>
      <c r="Z24">
        <v>0</v>
      </c>
      <c r="AA24" s="195">
        <v>7.75</v>
      </c>
      <c r="AB24" s="195">
        <v>0</v>
      </c>
      <c r="AC24" s="195">
        <v>0</v>
      </c>
      <c r="AD24" s="195">
        <v>0</v>
      </c>
      <c r="AE24" s="195">
        <v>24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32.82</v>
      </c>
      <c r="AQ24" s="195">
        <v>10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40</v>
      </c>
      <c r="L25" s="195">
        <v>11.36</v>
      </c>
      <c r="M25" s="195">
        <v>0</v>
      </c>
      <c r="N25" s="195">
        <v>28.96</v>
      </c>
      <c r="O25" s="195">
        <v>48.64</v>
      </c>
      <c r="P25" s="195">
        <v>49.16</v>
      </c>
      <c r="Q25" s="195">
        <v>0</v>
      </c>
      <c r="R25" s="195">
        <v>4.83</v>
      </c>
      <c r="S25" s="195">
        <v>3.44</v>
      </c>
      <c r="T25" s="195">
        <v>0</v>
      </c>
      <c r="U25" s="195">
        <v>279.08999999999997</v>
      </c>
      <c r="V25" s="195">
        <v>0</v>
      </c>
      <c r="W25" s="195">
        <v>4.82</v>
      </c>
      <c r="X25" s="195">
        <v>14.48</v>
      </c>
      <c r="Y25" s="195">
        <v>0</v>
      </c>
      <c r="Z25">
        <v>0</v>
      </c>
      <c r="AA25" s="195">
        <v>7.75</v>
      </c>
      <c r="AB25" s="195">
        <v>0</v>
      </c>
      <c r="AC25" s="195">
        <v>0</v>
      </c>
      <c r="AD25" s="195">
        <v>0</v>
      </c>
      <c r="AE25" s="195">
        <v>24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32.82</v>
      </c>
      <c r="AQ25" s="195">
        <v>10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40</v>
      </c>
      <c r="L26" s="195">
        <v>11.36</v>
      </c>
      <c r="M26" s="195">
        <v>0</v>
      </c>
      <c r="N26" s="195">
        <v>28.96</v>
      </c>
      <c r="O26" s="195">
        <v>48.64</v>
      </c>
      <c r="P26" s="195">
        <v>49.16</v>
      </c>
      <c r="Q26" s="195">
        <v>0</v>
      </c>
      <c r="R26" s="195">
        <v>4.83</v>
      </c>
      <c r="S26" s="195">
        <v>3.44</v>
      </c>
      <c r="T26" s="195">
        <v>0</v>
      </c>
      <c r="U26" s="195">
        <v>279.08999999999997</v>
      </c>
      <c r="V26" s="195">
        <v>0</v>
      </c>
      <c r="W26" s="195">
        <v>4.82</v>
      </c>
      <c r="X26" s="195">
        <v>14.48</v>
      </c>
      <c r="Y26" s="195">
        <v>0</v>
      </c>
      <c r="Z26">
        <v>0</v>
      </c>
      <c r="AA26" s="195">
        <v>7.75</v>
      </c>
      <c r="AB26" s="195">
        <v>0</v>
      </c>
      <c r="AC26" s="195">
        <v>0</v>
      </c>
      <c r="AD26" s="195">
        <v>0</v>
      </c>
      <c r="AE26" s="195">
        <v>24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32.82</v>
      </c>
      <c r="AQ26" s="195">
        <v>10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40</v>
      </c>
      <c r="L27" s="195">
        <v>11.36</v>
      </c>
      <c r="M27" s="195">
        <v>0</v>
      </c>
      <c r="N27" s="195">
        <v>28.96</v>
      </c>
      <c r="O27" s="195">
        <v>48.64</v>
      </c>
      <c r="P27" s="195">
        <v>49.16</v>
      </c>
      <c r="Q27" s="195">
        <v>0</v>
      </c>
      <c r="R27" s="195">
        <v>4.66</v>
      </c>
      <c r="S27" s="195">
        <v>3.44</v>
      </c>
      <c r="T27" s="195">
        <v>0</v>
      </c>
      <c r="U27" s="195">
        <v>279.08999999999997</v>
      </c>
      <c r="V27" s="195">
        <v>0</v>
      </c>
      <c r="W27" s="195">
        <v>4.82</v>
      </c>
      <c r="X27" s="195">
        <v>14.48</v>
      </c>
      <c r="Y27" s="195">
        <v>0</v>
      </c>
      <c r="Z27">
        <v>0</v>
      </c>
      <c r="AA27" s="195">
        <v>7.73</v>
      </c>
      <c r="AB27" s="195">
        <v>0</v>
      </c>
      <c r="AC27" s="195">
        <v>0</v>
      </c>
      <c r="AD27" s="195">
        <v>0</v>
      </c>
      <c r="AE27" s="195">
        <v>24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32.82</v>
      </c>
      <c r="AQ27" s="195">
        <v>10</v>
      </c>
      <c r="AR27" s="195">
        <v>4.47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40</v>
      </c>
      <c r="L28" s="195">
        <v>11.36</v>
      </c>
      <c r="M28" s="195">
        <v>0</v>
      </c>
      <c r="N28" s="195">
        <v>28.96</v>
      </c>
      <c r="O28" s="195">
        <v>48.64</v>
      </c>
      <c r="P28" s="195">
        <v>49.16</v>
      </c>
      <c r="Q28" s="195">
        <v>0</v>
      </c>
      <c r="R28" s="195">
        <v>4.83</v>
      </c>
      <c r="S28" s="195">
        <v>3.44</v>
      </c>
      <c r="T28" s="195">
        <v>0</v>
      </c>
      <c r="U28" s="195">
        <v>279.08999999999997</v>
      </c>
      <c r="V28" s="195">
        <v>0</v>
      </c>
      <c r="W28" s="195">
        <v>4.6500000000000004</v>
      </c>
      <c r="X28" s="195">
        <v>14.48</v>
      </c>
      <c r="Y28" s="195">
        <v>0</v>
      </c>
      <c r="Z28">
        <v>0</v>
      </c>
      <c r="AA28" s="195">
        <v>7.73</v>
      </c>
      <c r="AB28" s="195">
        <v>0</v>
      </c>
      <c r="AC28" s="195">
        <v>0</v>
      </c>
      <c r="AD28" s="195">
        <v>0</v>
      </c>
      <c r="AE28" s="195">
        <v>24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32.82</v>
      </c>
      <c r="AQ28" s="195">
        <v>10</v>
      </c>
      <c r="AR28" s="195">
        <v>9.58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40</v>
      </c>
      <c r="L29" s="195">
        <v>11.25</v>
      </c>
      <c r="M29" s="195">
        <v>0</v>
      </c>
      <c r="N29" s="195">
        <v>28.96</v>
      </c>
      <c r="O29" s="195">
        <v>48.64</v>
      </c>
      <c r="P29" s="195">
        <v>49.16</v>
      </c>
      <c r="Q29" s="195">
        <v>0</v>
      </c>
      <c r="R29" s="195">
        <v>7.87</v>
      </c>
      <c r="S29" s="195">
        <v>3.44</v>
      </c>
      <c r="T29" s="195">
        <v>0</v>
      </c>
      <c r="U29" s="195">
        <v>279.08999999999997</v>
      </c>
      <c r="V29" s="195">
        <v>2.8</v>
      </c>
      <c r="W29" s="195">
        <v>9.65</v>
      </c>
      <c r="X29" s="195">
        <v>23.08</v>
      </c>
      <c r="Y29" s="195">
        <v>0</v>
      </c>
      <c r="Z29">
        <v>0</v>
      </c>
      <c r="AA29" s="195">
        <v>7.73</v>
      </c>
      <c r="AB29" s="195">
        <v>0</v>
      </c>
      <c r="AC29" s="195">
        <v>0</v>
      </c>
      <c r="AD29" s="195">
        <v>0</v>
      </c>
      <c r="AE29" s="195">
        <v>24.17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32.82</v>
      </c>
      <c r="AQ29" s="195">
        <v>10</v>
      </c>
      <c r="AR29" s="195">
        <v>17.739999999999998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40</v>
      </c>
      <c r="L30" s="195">
        <v>11.25</v>
      </c>
      <c r="M30" s="195">
        <v>0</v>
      </c>
      <c r="N30" s="195">
        <v>28.96</v>
      </c>
      <c r="O30" s="195">
        <v>48.64</v>
      </c>
      <c r="P30" s="195">
        <v>49.16</v>
      </c>
      <c r="Q30" s="195">
        <v>0</v>
      </c>
      <c r="R30" s="195">
        <v>8.0500000000000007</v>
      </c>
      <c r="S30" s="195">
        <v>3.44</v>
      </c>
      <c r="T30" s="195">
        <v>0</v>
      </c>
      <c r="U30" s="195">
        <v>279.08999999999997</v>
      </c>
      <c r="V30" s="195">
        <v>2.9</v>
      </c>
      <c r="W30" s="195">
        <v>9.65</v>
      </c>
      <c r="X30" s="195">
        <v>23.17</v>
      </c>
      <c r="Y30" s="195">
        <v>0</v>
      </c>
      <c r="Z30">
        <v>0</v>
      </c>
      <c r="AA30" s="195">
        <v>7.73</v>
      </c>
      <c r="AB30" s="195">
        <v>0</v>
      </c>
      <c r="AC30" s="195">
        <v>0</v>
      </c>
      <c r="AD30" s="195">
        <v>0</v>
      </c>
      <c r="AE30" s="195">
        <v>24.17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32.82</v>
      </c>
      <c r="AQ30" s="195">
        <v>10</v>
      </c>
      <c r="AR30" s="195">
        <v>16.5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40</v>
      </c>
      <c r="L31" s="195">
        <v>11.25</v>
      </c>
      <c r="M31" s="195">
        <v>0</v>
      </c>
      <c r="N31" s="195">
        <v>28.96</v>
      </c>
      <c r="O31" s="195">
        <v>48.64</v>
      </c>
      <c r="P31" s="195">
        <v>49.16</v>
      </c>
      <c r="Q31" s="195">
        <v>0</v>
      </c>
      <c r="R31" s="195">
        <v>9.65</v>
      </c>
      <c r="S31" s="195">
        <v>3.35</v>
      </c>
      <c r="T31" s="195">
        <v>0</v>
      </c>
      <c r="U31" s="195">
        <v>279.08999999999997</v>
      </c>
      <c r="V31" s="195">
        <v>2.9</v>
      </c>
      <c r="W31" s="195">
        <v>9.65</v>
      </c>
      <c r="X31" s="195">
        <v>23.17</v>
      </c>
      <c r="Y31" s="195">
        <v>0</v>
      </c>
      <c r="Z31">
        <v>0</v>
      </c>
      <c r="AA31" s="195">
        <v>7.75</v>
      </c>
      <c r="AB31" s="195">
        <v>0</v>
      </c>
      <c r="AC31" s="195">
        <v>0</v>
      </c>
      <c r="AD31" s="195">
        <v>0</v>
      </c>
      <c r="AE31" s="195">
        <v>24.17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32.82</v>
      </c>
      <c r="AQ31" s="195">
        <v>10</v>
      </c>
      <c r="AR31" s="195">
        <v>19.5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40</v>
      </c>
      <c r="L32" s="195">
        <v>11.25</v>
      </c>
      <c r="M32" s="195">
        <v>0</v>
      </c>
      <c r="N32" s="195">
        <v>28.96</v>
      </c>
      <c r="O32" s="195">
        <v>48.64</v>
      </c>
      <c r="P32" s="195">
        <v>49.16</v>
      </c>
      <c r="Q32" s="195">
        <v>0</v>
      </c>
      <c r="R32" s="195">
        <v>9.65</v>
      </c>
      <c r="S32" s="195">
        <v>3.35</v>
      </c>
      <c r="T32" s="195">
        <v>0</v>
      </c>
      <c r="U32" s="195">
        <v>279.08999999999997</v>
      </c>
      <c r="V32" s="195">
        <v>2.9</v>
      </c>
      <c r="W32" s="195">
        <v>9.65</v>
      </c>
      <c r="X32" s="195">
        <v>23.17</v>
      </c>
      <c r="Y32" s="195">
        <v>0</v>
      </c>
      <c r="Z32">
        <v>0</v>
      </c>
      <c r="AA32" s="195">
        <v>7.75</v>
      </c>
      <c r="AB32" s="195">
        <v>0</v>
      </c>
      <c r="AC32" s="195">
        <v>0</v>
      </c>
      <c r="AD32" s="195">
        <v>0</v>
      </c>
      <c r="AE32" s="195">
        <v>24.17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32.82</v>
      </c>
      <c r="AQ32" s="195">
        <v>10</v>
      </c>
      <c r="AR32" s="195">
        <v>20.5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39.880000000000003</v>
      </c>
      <c r="L33" s="195">
        <v>11.25</v>
      </c>
      <c r="M33" s="195">
        <v>0</v>
      </c>
      <c r="N33" s="195">
        <v>28.96</v>
      </c>
      <c r="O33" s="195">
        <v>48.64</v>
      </c>
      <c r="P33" s="195">
        <v>49.16</v>
      </c>
      <c r="Q33" s="195">
        <v>0</v>
      </c>
      <c r="R33" s="195">
        <v>4.83</v>
      </c>
      <c r="S33" s="195">
        <v>3.35</v>
      </c>
      <c r="T33" s="195">
        <v>0</v>
      </c>
      <c r="U33" s="195">
        <v>279.08999999999997</v>
      </c>
      <c r="V33" s="195">
        <v>0</v>
      </c>
      <c r="W33" s="195">
        <v>4.49</v>
      </c>
      <c r="X33" s="195">
        <v>13.98</v>
      </c>
      <c r="Y33" s="195">
        <v>0</v>
      </c>
      <c r="Z33">
        <v>0</v>
      </c>
      <c r="AA33" s="195">
        <v>7.75</v>
      </c>
      <c r="AB33" s="195">
        <v>0</v>
      </c>
      <c r="AC33" s="195">
        <v>0</v>
      </c>
      <c r="AD33" s="195">
        <v>0</v>
      </c>
      <c r="AE33" s="195">
        <v>24.17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32.82</v>
      </c>
      <c r="AQ33" s="195">
        <v>10</v>
      </c>
      <c r="AR33" s="195">
        <v>20.5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39.880000000000003</v>
      </c>
      <c r="L34" s="195">
        <v>11.25</v>
      </c>
      <c r="M34" s="195">
        <v>0</v>
      </c>
      <c r="N34" s="195">
        <v>28.96</v>
      </c>
      <c r="O34" s="195">
        <v>48.64</v>
      </c>
      <c r="P34" s="195">
        <v>49.16</v>
      </c>
      <c r="Q34" s="195">
        <v>0</v>
      </c>
      <c r="R34" s="195">
        <v>4.66</v>
      </c>
      <c r="S34" s="195">
        <v>3.36</v>
      </c>
      <c r="T34" s="195">
        <v>0</v>
      </c>
      <c r="U34" s="195">
        <v>279.08999999999997</v>
      </c>
      <c r="V34" s="195">
        <v>0</v>
      </c>
      <c r="W34" s="195">
        <v>4.49</v>
      </c>
      <c r="X34" s="195">
        <v>13.98</v>
      </c>
      <c r="Y34" s="195">
        <v>0</v>
      </c>
      <c r="Z34">
        <v>0</v>
      </c>
      <c r="AA34" s="195">
        <v>7.75</v>
      </c>
      <c r="AB34" s="195">
        <v>0</v>
      </c>
      <c r="AC34" s="195">
        <v>0</v>
      </c>
      <c r="AD34" s="195">
        <v>0</v>
      </c>
      <c r="AE34" s="195">
        <v>24.17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32.82</v>
      </c>
      <c r="AQ34" s="195">
        <v>10</v>
      </c>
      <c r="AR34" s="195">
        <v>20.5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39.880000000000003</v>
      </c>
      <c r="L35" s="195">
        <v>11.25</v>
      </c>
      <c r="M35" s="195">
        <v>0</v>
      </c>
      <c r="N35" s="195">
        <v>28.96</v>
      </c>
      <c r="O35" s="195">
        <v>48.64</v>
      </c>
      <c r="P35" s="195">
        <v>49.16</v>
      </c>
      <c r="Q35" s="195">
        <v>0</v>
      </c>
      <c r="R35" s="195">
        <v>4.66</v>
      </c>
      <c r="S35" s="195">
        <v>3.36</v>
      </c>
      <c r="T35" s="195">
        <v>0</v>
      </c>
      <c r="U35" s="195">
        <v>279.08999999999997</v>
      </c>
      <c r="V35" s="195">
        <v>0</v>
      </c>
      <c r="W35" s="195">
        <v>4.49</v>
      </c>
      <c r="X35" s="195">
        <v>18.149999999999999</v>
      </c>
      <c r="Y35" s="195">
        <v>0</v>
      </c>
      <c r="Z35">
        <v>0</v>
      </c>
      <c r="AA35" s="195">
        <v>7.75</v>
      </c>
      <c r="AB35" s="195">
        <v>0</v>
      </c>
      <c r="AC35" s="195">
        <v>0</v>
      </c>
      <c r="AD35" s="195">
        <v>0</v>
      </c>
      <c r="AE35" s="195">
        <v>24.49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32.82</v>
      </c>
      <c r="AQ35" s="195">
        <v>10</v>
      </c>
      <c r="AR35" s="195">
        <v>21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39.880000000000003</v>
      </c>
      <c r="L36" s="195">
        <v>11.25</v>
      </c>
      <c r="M36" s="195">
        <v>0</v>
      </c>
      <c r="N36" s="195">
        <v>28.96</v>
      </c>
      <c r="O36" s="195">
        <v>48.64</v>
      </c>
      <c r="P36" s="195">
        <v>49.16</v>
      </c>
      <c r="Q36" s="195">
        <v>0</v>
      </c>
      <c r="R36" s="195">
        <v>4.66</v>
      </c>
      <c r="S36" s="195">
        <v>3.36</v>
      </c>
      <c r="T36" s="195">
        <v>0</v>
      </c>
      <c r="U36" s="195">
        <v>279.08999999999997</v>
      </c>
      <c r="V36" s="195">
        <v>0</v>
      </c>
      <c r="W36" s="195">
        <v>4.49</v>
      </c>
      <c r="X36" s="195">
        <v>14.48</v>
      </c>
      <c r="Y36" s="195">
        <v>0</v>
      </c>
      <c r="Z36">
        <v>0</v>
      </c>
      <c r="AA36" s="195">
        <v>7.75</v>
      </c>
      <c r="AB36" s="195">
        <v>0</v>
      </c>
      <c r="AC36" s="195">
        <v>0</v>
      </c>
      <c r="AD36" s="195">
        <v>0</v>
      </c>
      <c r="AE36" s="195">
        <v>24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32.82</v>
      </c>
      <c r="AQ36" s="195">
        <v>10</v>
      </c>
      <c r="AR36" s="195">
        <v>22.75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39.880000000000003</v>
      </c>
      <c r="L37" s="195">
        <v>11.25</v>
      </c>
      <c r="M37" s="195">
        <v>0</v>
      </c>
      <c r="N37" s="195">
        <v>28.96</v>
      </c>
      <c r="O37" s="195">
        <v>48.64</v>
      </c>
      <c r="P37" s="195">
        <v>49.16</v>
      </c>
      <c r="Q37" s="195">
        <v>0</v>
      </c>
      <c r="R37" s="195">
        <v>4.66</v>
      </c>
      <c r="S37" s="195">
        <v>3.36</v>
      </c>
      <c r="T37" s="195">
        <v>0</v>
      </c>
      <c r="U37" s="195">
        <v>279.08999999999997</v>
      </c>
      <c r="V37" s="195">
        <v>0</v>
      </c>
      <c r="W37" s="195">
        <v>4.49</v>
      </c>
      <c r="X37" s="195">
        <v>13.98</v>
      </c>
      <c r="Y37" s="195">
        <v>0</v>
      </c>
      <c r="Z37">
        <v>0</v>
      </c>
      <c r="AA37" s="195">
        <v>7.75</v>
      </c>
      <c r="AB37" s="195">
        <v>0</v>
      </c>
      <c r="AC37" s="195">
        <v>0</v>
      </c>
      <c r="AD37" s="195">
        <v>0</v>
      </c>
      <c r="AE37" s="195">
        <v>24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32.82</v>
      </c>
      <c r="AQ37" s="195">
        <v>10</v>
      </c>
      <c r="AR37" s="195">
        <v>22.75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39.880000000000003</v>
      </c>
      <c r="L38" s="195">
        <v>11.25</v>
      </c>
      <c r="M38" s="195">
        <v>0</v>
      </c>
      <c r="N38" s="195">
        <v>28.96</v>
      </c>
      <c r="O38" s="195">
        <v>48.64</v>
      </c>
      <c r="P38" s="195">
        <v>49.16</v>
      </c>
      <c r="Q38" s="195">
        <v>0</v>
      </c>
      <c r="R38" s="195">
        <v>4.66</v>
      </c>
      <c r="S38" s="195">
        <v>3.36</v>
      </c>
      <c r="T38" s="195">
        <v>0</v>
      </c>
      <c r="U38" s="195">
        <v>279.08999999999997</v>
      </c>
      <c r="V38" s="195">
        <v>0</v>
      </c>
      <c r="W38" s="195">
        <v>4.49</v>
      </c>
      <c r="X38" s="195">
        <v>13.98</v>
      </c>
      <c r="Y38" s="195">
        <v>0</v>
      </c>
      <c r="Z38">
        <v>0</v>
      </c>
      <c r="AA38" s="195">
        <v>7.75</v>
      </c>
      <c r="AB38" s="195">
        <v>0</v>
      </c>
      <c r="AC38" s="195">
        <v>0</v>
      </c>
      <c r="AD38" s="195">
        <v>0</v>
      </c>
      <c r="AE38" s="195">
        <v>24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32.82</v>
      </c>
      <c r="AQ38" s="195">
        <v>10</v>
      </c>
      <c r="AR38" s="195">
        <v>22.75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40</v>
      </c>
      <c r="L39" s="195">
        <v>11.25</v>
      </c>
      <c r="M39" s="195">
        <v>0</v>
      </c>
      <c r="N39" s="195">
        <v>28.96</v>
      </c>
      <c r="O39" s="195">
        <v>48.64</v>
      </c>
      <c r="P39" s="195">
        <v>49.16</v>
      </c>
      <c r="Q39" s="195">
        <v>0</v>
      </c>
      <c r="R39" s="195">
        <v>5</v>
      </c>
      <c r="S39" s="195">
        <v>3.36</v>
      </c>
      <c r="T39" s="195">
        <v>0</v>
      </c>
      <c r="U39" s="195">
        <v>279.08999999999997</v>
      </c>
      <c r="V39" s="195">
        <v>0</v>
      </c>
      <c r="W39" s="195">
        <v>4.49</v>
      </c>
      <c r="X39" s="195">
        <v>13.98</v>
      </c>
      <c r="Y39" s="195">
        <v>0</v>
      </c>
      <c r="Z39">
        <v>0</v>
      </c>
      <c r="AA39" s="195">
        <v>7.75</v>
      </c>
      <c r="AB39" s="195">
        <v>0</v>
      </c>
      <c r="AC39" s="195">
        <v>0</v>
      </c>
      <c r="AD39" s="195">
        <v>0</v>
      </c>
      <c r="AE39" s="195">
        <v>24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32.82</v>
      </c>
      <c r="AQ39" s="195">
        <v>10</v>
      </c>
      <c r="AR39" s="195">
        <v>22.75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40</v>
      </c>
      <c r="L40" s="195">
        <v>11.25</v>
      </c>
      <c r="M40" s="195">
        <v>0</v>
      </c>
      <c r="N40" s="195">
        <v>28.96</v>
      </c>
      <c r="O40" s="195">
        <v>48.64</v>
      </c>
      <c r="P40" s="195">
        <v>49.16</v>
      </c>
      <c r="Q40" s="195">
        <v>0</v>
      </c>
      <c r="R40" s="195">
        <v>5.45</v>
      </c>
      <c r="S40" s="195">
        <v>3.36</v>
      </c>
      <c r="T40" s="195">
        <v>0</v>
      </c>
      <c r="U40" s="195">
        <v>279.08999999999997</v>
      </c>
      <c r="V40" s="195">
        <v>0</v>
      </c>
      <c r="W40" s="195">
        <v>4.49</v>
      </c>
      <c r="X40" s="195">
        <v>13.98</v>
      </c>
      <c r="Y40" s="195">
        <v>0</v>
      </c>
      <c r="Z40">
        <v>0</v>
      </c>
      <c r="AA40" s="195">
        <v>7.75</v>
      </c>
      <c r="AB40" s="195">
        <v>0</v>
      </c>
      <c r="AC40" s="195">
        <v>0</v>
      </c>
      <c r="AD40" s="195">
        <v>0</v>
      </c>
      <c r="AE40" s="195">
        <v>24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32.82</v>
      </c>
      <c r="AQ40" s="195">
        <v>10</v>
      </c>
      <c r="AR40" s="195">
        <v>22.75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40</v>
      </c>
      <c r="L41" s="195">
        <v>11.25</v>
      </c>
      <c r="M41" s="195">
        <v>0</v>
      </c>
      <c r="N41" s="195">
        <v>28.96</v>
      </c>
      <c r="O41" s="195">
        <v>48.64</v>
      </c>
      <c r="P41" s="195">
        <v>49.16</v>
      </c>
      <c r="Q41" s="195">
        <v>0</v>
      </c>
      <c r="R41" s="195">
        <v>5.45</v>
      </c>
      <c r="S41" s="195">
        <v>3.36</v>
      </c>
      <c r="T41" s="195">
        <v>0</v>
      </c>
      <c r="U41" s="195">
        <v>279.08999999999997</v>
      </c>
      <c r="V41" s="195">
        <v>0</v>
      </c>
      <c r="W41" s="195">
        <v>4.49</v>
      </c>
      <c r="X41" s="195">
        <v>13.98</v>
      </c>
      <c r="Y41" s="195">
        <v>0</v>
      </c>
      <c r="Z41">
        <v>0</v>
      </c>
      <c r="AA41" s="195">
        <v>7.75</v>
      </c>
      <c r="AB41" s="195">
        <v>0</v>
      </c>
      <c r="AC41" s="195">
        <v>0</v>
      </c>
      <c r="AD41" s="195">
        <v>0</v>
      </c>
      <c r="AE41" s="195">
        <v>24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32.82</v>
      </c>
      <c r="AQ41" s="195">
        <v>10</v>
      </c>
      <c r="AR41" s="195">
        <v>23.75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40</v>
      </c>
      <c r="L42" s="195">
        <v>11.25</v>
      </c>
      <c r="M42" s="195">
        <v>0</v>
      </c>
      <c r="N42" s="195">
        <v>28.96</v>
      </c>
      <c r="O42" s="195">
        <v>48.64</v>
      </c>
      <c r="P42" s="195">
        <v>49.16</v>
      </c>
      <c r="Q42" s="195">
        <v>0</v>
      </c>
      <c r="R42" s="195">
        <v>5.45</v>
      </c>
      <c r="S42" s="195">
        <v>3.36</v>
      </c>
      <c r="T42" s="195">
        <v>0</v>
      </c>
      <c r="U42" s="195">
        <v>279.08999999999997</v>
      </c>
      <c r="V42" s="195">
        <v>0</v>
      </c>
      <c r="W42" s="195">
        <v>4.49</v>
      </c>
      <c r="X42" s="195">
        <v>13.98</v>
      </c>
      <c r="Y42" s="195">
        <v>0</v>
      </c>
      <c r="Z42">
        <v>0</v>
      </c>
      <c r="AA42" s="195">
        <v>7.75</v>
      </c>
      <c r="AB42" s="195">
        <v>0</v>
      </c>
      <c r="AC42" s="195">
        <v>0</v>
      </c>
      <c r="AD42" s="195">
        <v>0</v>
      </c>
      <c r="AE42" s="195">
        <v>24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32.82</v>
      </c>
      <c r="AQ42" s="195">
        <v>10</v>
      </c>
      <c r="AR42" s="195">
        <v>23.75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40</v>
      </c>
      <c r="L43" s="195">
        <v>11.36</v>
      </c>
      <c r="M43" s="195">
        <v>0</v>
      </c>
      <c r="N43" s="195">
        <v>28.96</v>
      </c>
      <c r="O43" s="195">
        <v>48.64</v>
      </c>
      <c r="P43" s="195">
        <v>49.16</v>
      </c>
      <c r="Q43" s="195">
        <v>0</v>
      </c>
      <c r="R43" s="195">
        <v>4.66</v>
      </c>
      <c r="S43" s="195">
        <v>3.45</v>
      </c>
      <c r="T43" s="195">
        <v>0</v>
      </c>
      <c r="U43" s="195">
        <v>279.08999999999997</v>
      </c>
      <c r="V43" s="195">
        <v>0</v>
      </c>
      <c r="W43" s="195">
        <v>4.49</v>
      </c>
      <c r="X43" s="195">
        <v>13.98</v>
      </c>
      <c r="Y43" s="195">
        <v>0</v>
      </c>
      <c r="Z43">
        <v>0</v>
      </c>
      <c r="AA43" s="195">
        <v>7.76</v>
      </c>
      <c r="AB43" s="195">
        <v>0</v>
      </c>
      <c r="AC43" s="195">
        <v>0</v>
      </c>
      <c r="AD43" s="195">
        <v>0</v>
      </c>
      <c r="AE43" s="195">
        <v>24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32.82</v>
      </c>
      <c r="AQ43" s="195">
        <v>10</v>
      </c>
      <c r="AR43" s="195">
        <v>23.75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40</v>
      </c>
      <c r="L44" s="195">
        <v>11.36</v>
      </c>
      <c r="M44" s="195">
        <v>0</v>
      </c>
      <c r="N44" s="195">
        <v>28.96</v>
      </c>
      <c r="O44" s="195">
        <v>48.64</v>
      </c>
      <c r="P44" s="195">
        <v>49.16</v>
      </c>
      <c r="Q44" s="195">
        <v>0</v>
      </c>
      <c r="R44" s="195">
        <v>4.66</v>
      </c>
      <c r="S44" s="195">
        <v>3.45</v>
      </c>
      <c r="T44" s="195">
        <v>0</v>
      </c>
      <c r="U44" s="195">
        <v>279.08999999999997</v>
      </c>
      <c r="V44" s="195">
        <v>0</v>
      </c>
      <c r="W44" s="195">
        <v>4.49</v>
      </c>
      <c r="X44" s="195">
        <v>13.98</v>
      </c>
      <c r="Y44" s="195">
        <v>0</v>
      </c>
      <c r="Z44">
        <v>0</v>
      </c>
      <c r="AA44" s="195">
        <v>7.42</v>
      </c>
      <c r="AB44" s="195">
        <v>0</v>
      </c>
      <c r="AC44" s="195">
        <v>0</v>
      </c>
      <c r="AD44" s="195">
        <v>0</v>
      </c>
      <c r="AE44" s="195">
        <v>24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32.82</v>
      </c>
      <c r="AQ44" s="195">
        <v>9.65</v>
      </c>
      <c r="AR44" s="195">
        <v>23.75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40</v>
      </c>
      <c r="L45" s="195">
        <v>11.36</v>
      </c>
      <c r="M45" s="195">
        <v>0</v>
      </c>
      <c r="N45" s="195">
        <v>28.96</v>
      </c>
      <c r="O45" s="195">
        <v>48.64</v>
      </c>
      <c r="P45" s="195">
        <v>49.34</v>
      </c>
      <c r="Q45" s="195">
        <v>0</v>
      </c>
      <c r="R45" s="195">
        <v>4.66</v>
      </c>
      <c r="S45" s="195">
        <v>3.45</v>
      </c>
      <c r="T45" s="195">
        <v>0</v>
      </c>
      <c r="U45" s="195">
        <v>279.08999999999997</v>
      </c>
      <c r="V45" s="195">
        <v>0</v>
      </c>
      <c r="W45" s="195">
        <v>4.49</v>
      </c>
      <c r="X45" s="195">
        <v>13.98</v>
      </c>
      <c r="Y45" s="195">
        <v>0</v>
      </c>
      <c r="Z45">
        <v>0</v>
      </c>
      <c r="AA45" s="195">
        <v>7.42</v>
      </c>
      <c r="AB45" s="195">
        <v>0</v>
      </c>
      <c r="AC45" s="195">
        <v>0</v>
      </c>
      <c r="AD45" s="195">
        <v>0</v>
      </c>
      <c r="AE45" s="195">
        <v>24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32.82</v>
      </c>
      <c r="AQ45" s="195">
        <v>9.65</v>
      </c>
      <c r="AR45" s="195">
        <v>23.75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40</v>
      </c>
      <c r="L46" s="195">
        <v>9.7100000000000009</v>
      </c>
      <c r="M46" s="195">
        <v>0</v>
      </c>
      <c r="N46" s="195">
        <v>28.96</v>
      </c>
      <c r="O46" s="195">
        <v>48.64</v>
      </c>
      <c r="P46" s="195">
        <v>49.34</v>
      </c>
      <c r="Q46" s="195">
        <v>0</v>
      </c>
      <c r="R46" s="195">
        <v>4.66</v>
      </c>
      <c r="S46" s="195">
        <v>2.9</v>
      </c>
      <c r="T46" s="195">
        <v>0</v>
      </c>
      <c r="U46" s="195">
        <v>279.08999999999997</v>
      </c>
      <c r="V46" s="195">
        <v>0</v>
      </c>
      <c r="W46" s="195">
        <v>4.49</v>
      </c>
      <c r="X46" s="195">
        <v>13.98</v>
      </c>
      <c r="Y46" s="195">
        <v>0</v>
      </c>
      <c r="Z46">
        <v>0</v>
      </c>
      <c r="AA46" s="195">
        <v>7.42</v>
      </c>
      <c r="AB46" s="195">
        <v>0</v>
      </c>
      <c r="AC46" s="195">
        <v>0</v>
      </c>
      <c r="AD46" s="195">
        <v>0</v>
      </c>
      <c r="AE46" s="195">
        <v>24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32.82</v>
      </c>
      <c r="AQ46" s="195">
        <v>9.65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40</v>
      </c>
      <c r="L47" s="195">
        <v>9.7100000000000009</v>
      </c>
      <c r="M47" s="195">
        <v>0</v>
      </c>
      <c r="N47" s="195">
        <v>28.96</v>
      </c>
      <c r="O47" s="195">
        <v>48.64</v>
      </c>
      <c r="P47" s="195">
        <v>49.34</v>
      </c>
      <c r="Q47" s="195">
        <v>0</v>
      </c>
      <c r="R47" s="195">
        <v>4.66</v>
      </c>
      <c r="S47" s="195">
        <v>2.9</v>
      </c>
      <c r="T47" s="195">
        <v>0</v>
      </c>
      <c r="U47" s="195">
        <v>280.60000000000002</v>
      </c>
      <c r="V47" s="195">
        <v>0</v>
      </c>
      <c r="W47" s="195">
        <v>4.49</v>
      </c>
      <c r="X47" s="195">
        <v>13.98</v>
      </c>
      <c r="Y47" s="195">
        <v>0</v>
      </c>
      <c r="Z47">
        <v>0</v>
      </c>
      <c r="AA47" s="195">
        <v>7.42</v>
      </c>
      <c r="AB47" s="195">
        <v>0</v>
      </c>
      <c r="AC47" s="195">
        <v>0</v>
      </c>
      <c r="AD47" s="195">
        <v>0</v>
      </c>
      <c r="AE47" s="195">
        <v>24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32.82</v>
      </c>
      <c r="AQ47" s="195">
        <v>9.65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40</v>
      </c>
      <c r="L48" s="195">
        <v>9.7100000000000009</v>
      </c>
      <c r="M48" s="195">
        <v>0</v>
      </c>
      <c r="N48" s="195">
        <v>28.96</v>
      </c>
      <c r="O48" s="195">
        <v>48.64</v>
      </c>
      <c r="P48" s="195">
        <v>49.34</v>
      </c>
      <c r="Q48" s="195">
        <v>0</v>
      </c>
      <c r="R48" s="195">
        <v>4.66</v>
      </c>
      <c r="S48" s="195">
        <v>2.9</v>
      </c>
      <c r="T48" s="195">
        <v>0</v>
      </c>
      <c r="U48" s="195">
        <v>280.60000000000002</v>
      </c>
      <c r="V48" s="195">
        <v>0</v>
      </c>
      <c r="W48" s="195">
        <v>4.49</v>
      </c>
      <c r="X48" s="195">
        <v>13.98</v>
      </c>
      <c r="Y48" s="195">
        <v>0</v>
      </c>
      <c r="Z48">
        <v>0</v>
      </c>
      <c r="AA48" s="195">
        <v>7.43</v>
      </c>
      <c r="AB48" s="195">
        <v>0</v>
      </c>
      <c r="AC48" s="195">
        <v>0</v>
      </c>
      <c r="AD48" s="195">
        <v>0</v>
      </c>
      <c r="AE48" s="195">
        <v>24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32.82</v>
      </c>
      <c r="AQ48" s="195">
        <v>9.65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40</v>
      </c>
      <c r="L49" s="195">
        <v>11.36</v>
      </c>
      <c r="M49" s="195">
        <v>0</v>
      </c>
      <c r="N49" s="195">
        <v>28.96</v>
      </c>
      <c r="O49" s="195">
        <v>48.64</v>
      </c>
      <c r="P49" s="195">
        <v>49.34</v>
      </c>
      <c r="Q49" s="195">
        <v>0</v>
      </c>
      <c r="R49" s="195">
        <v>4.66</v>
      </c>
      <c r="S49" s="195">
        <v>3.39</v>
      </c>
      <c r="T49" s="195">
        <v>0</v>
      </c>
      <c r="U49" s="195">
        <v>280.60000000000002</v>
      </c>
      <c r="V49" s="195">
        <v>0</v>
      </c>
      <c r="W49" s="195">
        <v>4.49</v>
      </c>
      <c r="X49" s="195">
        <v>13.98</v>
      </c>
      <c r="Y49" s="195">
        <v>0</v>
      </c>
      <c r="Z49">
        <v>0</v>
      </c>
      <c r="AA49" s="195">
        <v>7.43</v>
      </c>
      <c r="AB49" s="195">
        <v>0</v>
      </c>
      <c r="AC49" s="195">
        <v>0</v>
      </c>
      <c r="AD49" s="195">
        <v>0</v>
      </c>
      <c r="AE49" s="195">
        <v>24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32.82</v>
      </c>
      <c r="AQ49" s="195">
        <v>9.65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40</v>
      </c>
      <c r="L50" s="195">
        <v>11.36</v>
      </c>
      <c r="M50" s="195">
        <v>0</v>
      </c>
      <c r="N50" s="195">
        <v>28.96</v>
      </c>
      <c r="O50" s="195">
        <v>48.64</v>
      </c>
      <c r="P50" s="195">
        <v>49.34</v>
      </c>
      <c r="Q50" s="195">
        <v>0</v>
      </c>
      <c r="R50" s="195">
        <v>4.66</v>
      </c>
      <c r="S50" s="195">
        <v>3.39</v>
      </c>
      <c r="T50" s="195">
        <v>0</v>
      </c>
      <c r="U50" s="195">
        <v>280.60000000000002</v>
      </c>
      <c r="V50" s="195">
        <v>0</v>
      </c>
      <c r="W50" s="195">
        <v>4.49</v>
      </c>
      <c r="X50" s="195">
        <v>13.98</v>
      </c>
      <c r="Y50" s="195">
        <v>0</v>
      </c>
      <c r="Z50">
        <v>0</v>
      </c>
      <c r="AA50" s="195">
        <v>7.43</v>
      </c>
      <c r="AB50" s="195">
        <v>0</v>
      </c>
      <c r="AC50" s="195">
        <v>0</v>
      </c>
      <c r="AD50" s="195">
        <v>0</v>
      </c>
      <c r="AE50" s="195">
        <v>24.49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32.82</v>
      </c>
      <c r="AQ50" s="195">
        <v>9.65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40</v>
      </c>
      <c r="L51" s="195">
        <v>11.36</v>
      </c>
      <c r="M51" s="195">
        <v>0</v>
      </c>
      <c r="N51" s="195">
        <v>28.96</v>
      </c>
      <c r="O51" s="195">
        <v>48.64</v>
      </c>
      <c r="P51" s="195">
        <v>49.34</v>
      </c>
      <c r="Q51" s="195">
        <v>0</v>
      </c>
      <c r="R51" s="195">
        <v>5.4</v>
      </c>
      <c r="S51" s="195">
        <v>3.39</v>
      </c>
      <c r="T51" s="195">
        <v>0</v>
      </c>
      <c r="U51" s="195">
        <v>280.60000000000002</v>
      </c>
      <c r="V51" s="195">
        <v>0</v>
      </c>
      <c r="W51" s="195">
        <v>4.49</v>
      </c>
      <c r="X51" s="195">
        <v>13.98</v>
      </c>
      <c r="Y51" s="195">
        <v>0</v>
      </c>
      <c r="Z51">
        <v>0</v>
      </c>
      <c r="AA51" s="195">
        <v>7.44</v>
      </c>
      <c r="AB51" s="195">
        <v>0</v>
      </c>
      <c r="AC51" s="195">
        <v>0</v>
      </c>
      <c r="AD51" s="195">
        <v>0</v>
      </c>
      <c r="AE51" s="195">
        <v>24.49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32.82</v>
      </c>
      <c r="AQ51" s="195">
        <v>10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40</v>
      </c>
      <c r="L52" s="195">
        <v>11.36</v>
      </c>
      <c r="M52" s="195">
        <v>0</v>
      </c>
      <c r="N52" s="195">
        <v>28.96</v>
      </c>
      <c r="O52" s="195">
        <v>48.64</v>
      </c>
      <c r="P52" s="195">
        <v>49.34</v>
      </c>
      <c r="Q52" s="195">
        <v>0</v>
      </c>
      <c r="R52" s="195">
        <v>5.4</v>
      </c>
      <c r="S52" s="195">
        <v>3.39</v>
      </c>
      <c r="T52" s="195">
        <v>0</v>
      </c>
      <c r="U52" s="195">
        <v>280.60000000000002</v>
      </c>
      <c r="V52" s="195">
        <v>0</v>
      </c>
      <c r="W52" s="195">
        <v>4.49</v>
      </c>
      <c r="X52" s="195">
        <v>13.98</v>
      </c>
      <c r="Y52" s="195">
        <v>0</v>
      </c>
      <c r="Z52">
        <v>0</v>
      </c>
      <c r="AA52" s="195">
        <v>7.44</v>
      </c>
      <c r="AB52" s="195">
        <v>0</v>
      </c>
      <c r="AC52" s="195">
        <v>0</v>
      </c>
      <c r="AD52" s="195">
        <v>0</v>
      </c>
      <c r="AE52" s="195">
        <v>24.49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32.82</v>
      </c>
      <c r="AQ52" s="195">
        <v>10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40</v>
      </c>
      <c r="L53" s="195">
        <v>11.36</v>
      </c>
      <c r="M53" s="195">
        <v>0</v>
      </c>
      <c r="N53" s="195">
        <v>13.52</v>
      </c>
      <c r="O53" s="195">
        <v>23.17</v>
      </c>
      <c r="P53" s="195">
        <v>23.17</v>
      </c>
      <c r="Q53" s="195">
        <v>0</v>
      </c>
      <c r="R53" s="195">
        <v>5.4</v>
      </c>
      <c r="S53" s="195">
        <v>3.39</v>
      </c>
      <c r="T53" s="195">
        <v>0</v>
      </c>
      <c r="U53" s="195">
        <v>280.60000000000002</v>
      </c>
      <c r="V53" s="195">
        <v>0</v>
      </c>
      <c r="W53" s="195">
        <v>4.49</v>
      </c>
      <c r="X53" s="195">
        <v>13.98</v>
      </c>
      <c r="Y53" s="195">
        <v>0</v>
      </c>
      <c r="Z53">
        <v>0</v>
      </c>
      <c r="AA53" s="195">
        <v>7.44</v>
      </c>
      <c r="AB53" s="195">
        <v>0</v>
      </c>
      <c r="AC53" s="195">
        <v>0</v>
      </c>
      <c r="AD53" s="195">
        <v>0</v>
      </c>
      <c r="AE53" s="195">
        <v>24.49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32.82</v>
      </c>
      <c r="AQ53" s="195">
        <v>10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40</v>
      </c>
      <c r="L54" s="195">
        <v>11.36</v>
      </c>
      <c r="M54" s="195">
        <v>0</v>
      </c>
      <c r="N54" s="195">
        <v>13.52</v>
      </c>
      <c r="O54" s="195">
        <v>23.17</v>
      </c>
      <c r="P54" s="195">
        <v>23.17</v>
      </c>
      <c r="Q54" s="195">
        <v>0</v>
      </c>
      <c r="R54" s="195">
        <v>5.4</v>
      </c>
      <c r="S54" s="195">
        <v>3.39</v>
      </c>
      <c r="T54" s="195">
        <v>0</v>
      </c>
      <c r="U54" s="195">
        <v>280.60000000000002</v>
      </c>
      <c r="V54" s="195">
        <v>0</v>
      </c>
      <c r="W54" s="195">
        <v>4.49</v>
      </c>
      <c r="X54" s="195">
        <v>13.98</v>
      </c>
      <c r="Y54" s="195">
        <v>0</v>
      </c>
      <c r="Z54">
        <v>0</v>
      </c>
      <c r="AA54" s="195">
        <v>7.44</v>
      </c>
      <c r="AB54" s="195">
        <v>0</v>
      </c>
      <c r="AC54" s="195">
        <v>0</v>
      </c>
      <c r="AD54" s="195">
        <v>0</v>
      </c>
      <c r="AE54" s="195">
        <v>24.49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32.82</v>
      </c>
      <c r="AQ54" s="195">
        <v>10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40</v>
      </c>
      <c r="L55" s="195">
        <v>11.36</v>
      </c>
      <c r="M55" s="195">
        <v>0</v>
      </c>
      <c r="N55" s="195">
        <v>13.52</v>
      </c>
      <c r="O55" s="195">
        <v>23.17</v>
      </c>
      <c r="P55" s="195">
        <v>23.17</v>
      </c>
      <c r="Q55" s="195">
        <v>0</v>
      </c>
      <c r="R55" s="195">
        <v>5.4</v>
      </c>
      <c r="S55" s="195">
        <v>3.39</v>
      </c>
      <c r="T55" s="195">
        <v>0</v>
      </c>
      <c r="U55" s="195">
        <v>280.60000000000002</v>
      </c>
      <c r="V55" s="195">
        <v>0</v>
      </c>
      <c r="W55" s="195">
        <v>4.49</v>
      </c>
      <c r="X55" s="195">
        <v>13.98</v>
      </c>
      <c r="Y55" s="195">
        <v>0</v>
      </c>
      <c r="Z55">
        <v>0</v>
      </c>
      <c r="AA55" s="195">
        <v>7.1</v>
      </c>
      <c r="AB55" s="195">
        <v>0</v>
      </c>
      <c r="AC55" s="195">
        <v>0</v>
      </c>
      <c r="AD55" s="195">
        <v>0</v>
      </c>
      <c r="AE55" s="195">
        <v>24.49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32.82</v>
      </c>
      <c r="AQ55" s="195">
        <v>10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40</v>
      </c>
      <c r="L56" s="195">
        <v>11.36</v>
      </c>
      <c r="M56" s="195">
        <v>0</v>
      </c>
      <c r="N56" s="195">
        <v>13.52</v>
      </c>
      <c r="O56" s="195">
        <v>23.17</v>
      </c>
      <c r="P56" s="195">
        <v>23.17</v>
      </c>
      <c r="Q56" s="195">
        <v>0</v>
      </c>
      <c r="R56" s="195">
        <v>5.4</v>
      </c>
      <c r="S56" s="195">
        <v>3.39</v>
      </c>
      <c r="T56" s="195">
        <v>0</v>
      </c>
      <c r="U56" s="195">
        <v>280.60000000000002</v>
      </c>
      <c r="V56" s="195">
        <v>0</v>
      </c>
      <c r="W56" s="195">
        <v>4.49</v>
      </c>
      <c r="X56" s="195">
        <v>13.98</v>
      </c>
      <c r="Y56" s="195">
        <v>0</v>
      </c>
      <c r="Z56">
        <v>0</v>
      </c>
      <c r="AA56" s="195">
        <v>7.1</v>
      </c>
      <c r="AB56" s="195">
        <v>0</v>
      </c>
      <c r="AC56" s="195">
        <v>0</v>
      </c>
      <c r="AD56" s="195">
        <v>0</v>
      </c>
      <c r="AE56" s="195">
        <v>24.49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32.82</v>
      </c>
      <c r="AQ56" s="195">
        <v>10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40</v>
      </c>
      <c r="L57" s="195">
        <v>11.36</v>
      </c>
      <c r="M57" s="195">
        <v>0</v>
      </c>
      <c r="N57" s="195">
        <v>13.52</v>
      </c>
      <c r="O57" s="195">
        <v>23.17</v>
      </c>
      <c r="P57" s="195">
        <v>23.11</v>
      </c>
      <c r="Q57" s="195">
        <v>0</v>
      </c>
      <c r="R57" s="195">
        <v>5.4</v>
      </c>
      <c r="S57" s="195">
        <v>3.39</v>
      </c>
      <c r="T57" s="195">
        <v>0</v>
      </c>
      <c r="U57" s="195">
        <v>280.60000000000002</v>
      </c>
      <c r="V57" s="195">
        <v>0</v>
      </c>
      <c r="W57" s="195">
        <v>4.49</v>
      </c>
      <c r="X57" s="195">
        <v>13.98</v>
      </c>
      <c r="Y57" s="195">
        <v>0</v>
      </c>
      <c r="Z57">
        <v>0</v>
      </c>
      <c r="AA57" s="195">
        <v>7.1</v>
      </c>
      <c r="AB57" s="195">
        <v>0</v>
      </c>
      <c r="AC57" s="195">
        <v>0</v>
      </c>
      <c r="AD57" s="195">
        <v>0</v>
      </c>
      <c r="AE57" s="195">
        <v>24.49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32.82</v>
      </c>
      <c r="AQ57" s="195">
        <v>10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40</v>
      </c>
      <c r="L58" s="195">
        <v>11.36</v>
      </c>
      <c r="M58" s="195">
        <v>0</v>
      </c>
      <c r="N58" s="195">
        <v>13.52</v>
      </c>
      <c r="O58" s="195">
        <v>23.17</v>
      </c>
      <c r="P58" s="195">
        <v>23.11</v>
      </c>
      <c r="Q58" s="195">
        <v>0</v>
      </c>
      <c r="R58" s="195">
        <v>5.4</v>
      </c>
      <c r="S58" s="195">
        <v>3.39</v>
      </c>
      <c r="T58" s="195">
        <v>0</v>
      </c>
      <c r="U58" s="195">
        <v>280.60000000000002</v>
      </c>
      <c r="V58" s="195">
        <v>0</v>
      </c>
      <c r="W58" s="195">
        <v>4.49</v>
      </c>
      <c r="X58" s="195">
        <v>13.98</v>
      </c>
      <c r="Y58" s="195">
        <v>0</v>
      </c>
      <c r="Z58">
        <v>0</v>
      </c>
      <c r="AA58" s="195">
        <v>7.1</v>
      </c>
      <c r="AB58" s="195">
        <v>0</v>
      </c>
      <c r="AC58" s="195">
        <v>0</v>
      </c>
      <c r="AD58" s="195">
        <v>0</v>
      </c>
      <c r="AE58" s="195">
        <v>24.49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32.82</v>
      </c>
      <c r="AQ58" s="195">
        <v>10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40</v>
      </c>
      <c r="L59" s="195">
        <v>11.36</v>
      </c>
      <c r="M59" s="195">
        <v>0</v>
      </c>
      <c r="N59" s="195">
        <v>13.52</v>
      </c>
      <c r="O59" s="195">
        <v>23.17</v>
      </c>
      <c r="P59" s="195">
        <v>23.11</v>
      </c>
      <c r="Q59" s="195">
        <v>0</v>
      </c>
      <c r="R59" s="195">
        <v>5.4</v>
      </c>
      <c r="S59" s="195">
        <v>3.39</v>
      </c>
      <c r="T59" s="195">
        <v>0</v>
      </c>
      <c r="U59" s="195">
        <v>280.60000000000002</v>
      </c>
      <c r="V59" s="195">
        <v>0</v>
      </c>
      <c r="W59" s="195">
        <v>4.49</v>
      </c>
      <c r="X59" s="195">
        <v>13.98</v>
      </c>
      <c r="Y59" s="195">
        <v>0</v>
      </c>
      <c r="Z59">
        <v>0</v>
      </c>
      <c r="AA59" s="195">
        <v>7.1</v>
      </c>
      <c r="AB59" s="195">
        <v>0</v>
      </c>
      <c r="AC59" s="195">
        <v>0</v>
      </c>
      <c r="AD59" s="195">
        <v>0</v>
      </c>
      <c r="AE59" s="195">
        <v>24.49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32.82</v>
      </c>
      <c r="AQ59" s="195">
        <v>10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40</v>
      </c>
      <c r="L60" s="195">
        <v>11.36</v>
      </c>
      <c r="M60" s="195">
        <v>0</v>
      </c>
      <c r="N60" s="195">
        <v>13.52</v>
      </c>
      <c r="O60" s="195">
        <v>23.17</v>
      </c>
      <c r="P60" s="195">
        <v>23.11</v>
      </c>
      <c r="Q60" s="195">
        <v>0</v>
      </c>
      <c r="R60" s="195">
        <v>5.4</v>
      </c>
      <c r="S60" s="195">
        <v>3.39</v>
      </c>
      <c r="T60" s="195">
        <v>0</v>
      </c>
      <c r="U60" s="195">
        <v>280.60000000000002</v>
      </c>
      <c r="V60" s="195">
        <v>0</v>
      </c>
      <c r="W60" s="195">
        <v>4.49</v>
      </c>
      <c r="X60" s="195">
        <v>13.98</v>
      </c>
      <c r="Y60" s="195">
        <v>0</v>
      </c>
      <c r="Z60">
        <v>0</v>
      </c>
      <c r="AA60" s="195">
        <v>7.1</v>
      </c>
      <c r="AB60" s="195">
        <v>0</v>
      </c>
      <c r="AC60" s="195">
        <v>0</v>
      </c>
      <c r="AD60" s="195">
        <v>0</v>
      </c>
      <c r="AE60" s="195">
        <v>24.49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32.82</v>
      </c>
      <c r="AQ60" s="195">
        <v>10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40</v>
      </c>
      <c r="L61" s="195">
        <v>11.36</v>
      </c>
      <c r="M61" s="195">
        <v>0</v>
      </c>
      <c r="N61" s="195">
        <v>13.52</v>
      </c>
      <c r="O61" s="195">
        <v>23.17</v>
      </c>
      <c r="P61" s="195">
        <v>23.17</v>
      </c>
      <c r="Q61" s="195">
        <v>0</v>
      </c>
      <c r="R61" s="195">
        <v>5.53</v>
      </c>
      <c r="S61" s="195">
        <v>3.39</v>
      </c>
      <c r="T61" s="195">
        <v>0</v>
      </c>
      <c r="U61" s="195">
        <v>280.60000000000002</v>
      </c>
      <c r="V61" s="195">
        <v>0</v>
      </c>
      <c r="W61" s="195">
        <v>4.49</v>
      </c>
      <c r="X61" s="195">
        <v>13.98</v>
      </c>
      <c r="Y61" s="195">
        <v>0</v>
      </c>
      <c r="Z61">
        <v>0</v>
      </c>
      <c r="AA61" s="195">
        <v>7.1</v>
      </c>
      <c r="AB61" s="195">
        <v>0</v>
      </c>
      <c r="AC61" s="195">
        <v>0</v>
      </c>
      <c r="AD61" s="195">
        <v>0</v>
      </c>
      <c r="AE61" s="195">
        <v>24.49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33.380000000000003</v>
      </c>
      <c r="AQ61" s="195">
        <v>10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40</v>
      </c>
      <c r="L62" s="195">
        <v>11.36</v>
      </c>
      <c r="M62" s="195">
        <v>0</v>
      </c>
      <c r="N62" s="195">
        <v>13.52</v>
      </c>
      <c r="O62" s="195">
        <v>23.17</v>
      </c>
      <c r="P62" s="195">
        <v>23.17</v>
      </c>
      <c r="Q62" s="195">
        <v>0</v>
      </c>
      <c r="R62" s="195">
        <v>5.53</v>
      </c>
      <c r="S62" s="195">
        <v>3.39</v>
      </c>
      <c r="T62" s="195">
        <v>0</v>
      </c>
      <c r="U62" s="195">
        <v>280.60000000000002</v>
      </c>
      <c r="V62" s="195">
        <v>0</v>
      </c>
      <c r="W62" s="195">
        <v>4.49</v>
      </c>
      <c r="X62" s="195">
        <v>13.98</v>
      </c>
      <c r="Y62" s="195">
        <v>0</v>
      </c>
      <c r="Z62">
        <v>0</v>
      </c>
      <c r="AA62" s="195">
        <v>7.1</v>
      </c>
      <c r="AB62" s="195">
        <v>0</v>
      </c>
      <c r="AC62" s="195">
        <v>0</v>
      </c>
      <c r="AD62" s="195">
        <v>0</v>
      </c>
      <c r="AE62" s="195">
        <v>24.49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33.380000000000003</v>
      </c>
      <c r="AQ62" s="195">
        <v>10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40</v>
      </c>
      <c r="L63" s="195">
        <v>11.36</v>
      </c>
      <c r="M63" s="195">
        <v>0</v>
      </c>
      <c r="N63" s="195">
        <v>13.52</v>
      </c>
      <c r="O63" s="195">
        <v>23.17</v>
      </c>
      <c r="P63" s="195">
        <v>49.51</v>
      </c>
      <c r="Q63" s="195">
        <v>0</v>
      </c>
      <c r="R63" s="195">
        <v>4.66</v>
      </c>
      <c r="S63" s="195">
        <v>3.39</v>
      </c>
      <c r="T63" s="195">
        <v>0</v>
      </c>
      <c r="U63" s="195">
        <v>280.60000000000002</v>
      </c>
      <c r="V63" s="195">
        <v>0</v>
      </c>
      <c r="W63" s="195">
        <v>4.49</v>
      </c>
      <c r="X63" s="195">
        <v>13.98</v>
      </c>
      <c r="Y63" s="195">
        <v>0</v>
      </c>
      <c r="Z63">
        <v>0</v>
      </c>
      <c r="AA63" s="195">
        <v>7.1</v>
      </c>
      <c r="AB63" s="195">
        <v>0</v>
      </c>
      <c r="AC63" s="195">
        <v>0</v>
      </c>
      <c r="AD63" s="195">
        <v>0</v>
      </c>
      <c r="AE63" s="195">
        <v>24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25.25</v>
      </c>
      <c r="AQ63" s="195">
        <v>9.65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40</v>
      </c>
      <c r="L64" s="195">
        <v>11.36</v>
      </c>
      <c r="M64" s="195">
        <v>0</v>
      </c>
      <c r="N64" s="195">
        <v>13.52</v>
      </c>
      <c r="O64" s="195">
        <v>23.17</v>
      </c>
      <c r="P64" s="195">
        <v>49.52</v>
      </c>
      <c r="Q64" s="195">
        <v>0</v>
      </c>
      <c r="R64" s="195">
        <v>4.83</v>
      </c>
      <c r="S64" s="195">
        <v>3.39</v>
      </c>
      <c r="T64" s="195">
        <v>0</v>
      </c>
      <c r="U64" s="195">
        <v>280.60000000000002</v>
      </c>
      <c r="V64" s="195">
        <v>0</v>
      </c>
      <c r="W64" s="195">
        <v>4.49</v>
      </c>
      <c r="X64" s="195">
        <v>13.98</v>
      </c>
      <c r="Y64" s="195">
        <v>0</v>
      </c>
      <c r="Z64">
        <v>0</v>
      </c>
      <c r="AA64" s="195">
        <v>7.44</v>
      </c>
      <c r="AB64" s="195">
        <v>0</v>
      </c>
      <c r="AC64" s="195">
        <v>0</v>
      </c>
      <c r="AD64" s="195">
        <v>0</v>
      </c>
      <c r="AE64" s="195">
        <v>23.83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32.51</v>
      </c>
      <c r="AQ64" s="195">
        <v>9.65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40</v>
      </c>
      <c r="L65" s="195">
        <v>11.36</v>
      </c>
      <c r="M65" s="195">
        <v>0</v>
      </c>
      <c r="N65" s="195">
        <v>13.52</v>
      </c>
      <c r="O65" s="195">
        <v>23.17</v>
      </c>
      <c r="P65" s="195">
        <v>49.52</v>
      </c>
      <c r="Q65" s="195">
        <v>0</v>
      </c>
      <c r="R65" s="195">
        <v>4.83</v>
      </c>
      <c r="S65" s="195">
        <v>3.39</v>
      </c>
      <c r="T65" s="195">
        <v>0</v>
      </c>
      <c r="U65" s="195">
        <v>280.60000000000002</v>
      </c>
      <c r="V65" s="195">
        <v>0</v>
      </c>
      <c r="W65" s="195">
        <v>4.49</v>
      </c>
      <c r="X65" s="195">
        <v>13.98</v>
      </c>
      <c r="Y65" s="195">
        <v>0</v>
      </c>
      <c r="Z65">
        <v>0</v>
      </c>
      <c r="AA65" s="195">
        <v>7.44</v>
      </c>
      <c r="AB65" s="195">
        <v>0</v>
      </c>
      <c r="AC65" s="195">
        <v>0</v>
      </c>
      <c r="AD65" s="195">
        <v>0</v>
      </c>
      <c r="AE65" s="195">
        <v>23.83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32.82</v>
      </c>
      <c r="AQ65" s="195">
        <v>9.65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40</v>
      </c>
      <c r="L66" s="195">
        <v>11.36</v>
      </c>
      <c r="M66" s="195">
        <v>0</v>
      </c>
      <c r="N66" s="195">
        <v>13.52</v>
      </c>
      <c r="O66" s="195">
        <v>23.17</v>
      </c>
      <c r="P66" s="195">
        <v>49.52</v>
      </c>
      <c r="Q66" s="195">
        <v>0</v>
      </c>
      <c r="R66" s="195">
        <v>4.83</v>
      </c>
      <c r="S66" s="195">
        <v>3.39</v>
      </c>
      <c r="T66" s="195">
        <v>0</v>
      </c>
      <c r="U66" s="195">
        <v>280.60000000000002</v>
      </c>
      <c r="V66" s="195">
        <v>0</v>
      </c>
      <c r="W66" s="195">
        <v>4.49</v>
      </c>
      <c r="X66" s="195">
        <v>13.98</v>
      </c>
      <c r="Y66" s="195">
        <v>0</v>
      </c>
      <c r="Z66">
        <v>0</v>
      </c>
      <c r="AA66" s="195">
        <v>7.44</v>
      </c>
      <c r="AB66" s="195">
        <v>0</v>
      </c>
      <c r="AC66" s="195">
        <v>0</v>
      </c>
      <c r="AD66" s="195">
        <v>0</v>
      </c>
      <c r="AE66" s="195">
        <v>23.83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32.82</v>
      </c>
      <c r="AQ66" s="195">
        <v>9.65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40</v>
      </c>
      <c r="L67" s="195">
        <v>11.36</v>
      </c>
      <c r="M67" s="195">
        <v>0</v>
      </c>
      <c r="N67" s="195">
        <v>28.96</v>
      </c>
      <c r="O67" s="195">
        <v>48.64</v>
      </c>
      <c r="P67" s="195">
        <v>49.52</v>
      </c>
      <c r="Q67" s="195">
        <v>0</v>
      </c>
      <c r="R67" s="195">
        <v>4.83</v>
      </c>
      <c r="S67" s="195">
        <v>3.39</v>
      </c>
      <c r="T67" s="195">
        <v>0</v>
      </c>
      <c r="U67" s="195">
        <v>280.60000000000002</v>
      </c>
      <c r="V67" s="195">
        <v>0</v>
      </c>
      <c r="W67" s="195">
        <v>4.49</v>
      </c>
      <c r="X67" s="195">
        <v>13.98</v>
      </c>
      <c r="Y67" s="195">
        <v>0</v>
      </c>
      <c r="Z67">
        <v>0</v>
      </c>
      <c r="AA67" s="195">
        <v>7.44</v>
      </c>
      <c r="AB67" s="195">
        <v>0</v>
      </c>
      <c r="AC67" s="195">
        <v>0</v>
      </c>
      <c r="AD67" s="195">
        <v>0</v>
      </c>
      <c r="AE67" s="195">
        <v>22.98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32.82</v>
      </c>
      <c r="AQ67" s="195">
        <v>9.65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40</v>
      </c>
      <c r="L68" s="195">
        <v>11.36</v>
      </c>
      <c r="M68" s="195">
        <v>0</v>
      </c>
      <c r="N68" s="195">
        <v>28.96</v>
      </c>
      <c r="O68" s="195">
        <v>48.64</v>
      </c>
      <c r="P68" s="195">
        <v>49.52</v>
      </c>
      <c r="Q68" s="195">
        <v>0</v>
      </c>
      <c r="R68" s="195">
        <v>4.83</v>
      </c>
      <c r="S68" s="195">
        <v>3.39</v>
      </c>
      <c r="T68" s="195">
        <v>0</v>
      </c>
      <c r="U68" s="195">
        <v>280.60000000000002</v>
      </c>
      <c r="V68" s="195">
        <v>0</v>
      </c>
      <c r="W68" s="195">
        <v>4.49</v>
      </c>
      <c r="X68" s="195">
        <v>13.98</v>
      </c>
      <c r="Y68" s="195">
        <v>0</v>
      </c>
      <c r="Z68">
        <v>0</v>
      </c>
      <c r="AA68" s="195">
        <v>7.44</v>
      </c>
      <c r="AB68" s="195">
        <v>0</v>
      </c>
      <c r="AC68" s="195">
        <v>0</v>
      </c>
      <c r="AD68" s="195">
        <v>0</v>
      </c>
      <c r="AE68" s="195">
        <v>22.98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32.82</v>
      </c>
      <c r="AQ68" s="195">
        <v>9.65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40</v>
      </c>
      <c r="L69" s="195">
        <v>11.36</v>
      </c>
      <c r="M69" s="195">
        <v>0</v>
      </c>
      <c r="N69" s="195">
        <v>28.96</v>
      </c>
      <c r="O69" s="195">
        <v>48.64</v>
      </c>
      <c r="P69" s="195">
        <v>49.52</v>
      </c>
      <c r="Q69" s="195">
        <v>0</v>
      </c>
      <c r="R69" s="195">
        <v>4.83</v>
      </c>
      <c r="S69" s="195">
        <v>3.39</v>
      </c>
      <c r="T69" s="195">
        <v>0</v>
      </c>
      <c r="U69" s="195">
        <v>280.60000000000002</v>
      </c>
      <c r="V69" s="195">
        <v>0</v>
      </c>
      <c r="W69" s="195">
        <v>4.49</v>
      </c>
      <c r="X69" s="195">
        <v>13.98</v>
      </c>
      <c r="Y69" s="195">
        <v>0</v>
      </c>
      <c r="Z69">
        <v>0</v>
      </c>
      <c r="AA69" s="195">
        <v>7.44</v>
      </c>
      <c r="AB69" s="195">
        <v>0</v>
      </c>
      <c r="AC69" s="195">
        <v>0</v>
      </c>
      <c r="AD69" s="195">
        <v>0</v>
      </c>
      <c r="AE69" s="195">
        <v>22.98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32.82</v>
      </c>
      <c r="AQ69" s="195">
        <v>9.65</v>
      </c>
      <c r="AR69" s="195">
        <v>26.06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40</v>
      </c>
      <c r="L70" s="195">
        <v>11.36</v>
      </c>
      <c r="M70" s="195">
        <v>0</v>
      </c>
      <c r="N70" s="195">
        <v>28.96</v>
      </c>
      <c r="O70" s="195">
        <v>48.64</v>
      </c>
      <c r="P70" s="195">
        <v>49.52</v>
      </c>
      <c r="Q70" s="195">
        <v>0</v>
      </c>
      <c r="R70" s="195">
        <v>4.83</v>
      </c>
      <c r="S70" s="195">
        <v>3.39</v>
      </c>
      <c r="T70" s="195">
        <v>0</v>
      </c>
      <c r="U70" s="195">
        <v>280.60000000000002</v>
      </c>
      <c r="V70" s="195">
        <v>0</v>
      </c>
      <c r="W70" s="195">
        <v>4.49</v>
      </c>
      <c r="X70" s="195">
        <v>13.98</v>
      </c>
      <c r="Y70" s="195">
        <v>0</v>
      </c>
      <c r="Z70">
        <v>0</v>
      </c>
      <c r="AA70" s="195">
        <v>7.44</v>
      </c>
      <c r="AB70" s="195">
        <v>0</v>
      </c>
      <c r="AC70" s="195">
        <v>0</v>
      </c>
      <c r="AD70" s="195">
        <v>0</v>
      </c>
      <c r="AE70" s="195">
        <v>22.98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32.82</v>
      </c>
      <c r="AQ70" s="195">
        <v>9.65</v>
      </c>
      <c r="AR70" s="195">
        <v>22.15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40</v>
      </c>
      <c r="L71" s="195">
        <v>11.36</v>
      </c>
      <c r="M71" s="195">
        <v>0</v>
      </c>
      <c r="N71" s="195">
        <v>28.96</v>
      </c>
      <c r="O71" s="195">
        <v>48.64</v>
      </c>
      <c r="P71" s="195">
        <v>49.52</v>
      </c>
      <c r="Q71" s="195">
        <v>0</v>
      </c>
      <c r="R71" s="195">
        <v>4.83</v>
      </c>
      <c r="S71" s="195">
        <v>3.39</v>
      </c>
      <c r="T71" s="195">
        <v>0</v>
      </c>
      <c r="U71" s="195">
        <v>280.60000000000002</v>
      </c>
      <c r="V71" s="195">
        <v>0</v>
      </c>
      <c r="W71" s="195">
        <v>4.49</v>
      </c>
      <c r="X71" s="195">
        <v>13.98</v>
      </c>
      <c r="Y71" s="195">
        <v>0</v>
      </c>
      <c r="Z71">
        <v>0</v>
      </c>
      <c r="AA71" s="195">
        <v>7.44</v>
      </c>
      <c r="AB71" s="195">
        <v>0</v>
      </c>
      <c r="AC71" s="195">
        <v>0</v>
      </c>
      <c r="AD71" s="195">
        <v>0</v>
      </c>
      <c r="AE71" s="195">
        <v>21.28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32.82</v>
      </c>
      <c r="AQ71" s="195">
        <v>9.65</v>
      </c>
      <c r="AR71" s="195">
        <v>19.600000000000001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40</v>
      </c>
      <c r="L72" s="195">
        <v>11.36</v>
      </c>
      <c r="M72" s="195">
        <v>0</v>
      </c>
      <c r="N72" s="195">
        <v>28.96</v>
      </c>
      <c r="O72" s="195">
        <v>48.64</v>
      </c>
      <c r="P72" s="195">
        <v>49.52</v>
      </c>
      <c r="Q72" s="195">
        <v>0</v>
      </c>
      <c r="R72" s="195">
        <v>4.66</v>
      </c>
      <c r="S72" s="195">
        <v>3.39</v>
      </c>
      <c r="T72" s="195">
        <v>0</v>
      </c>
      <c r="U72" s="195">
        <v>280.60000000000002</v>
      </c>
      <c r="V72" s="195">
        <v>0</v>
      </c>
      <c r="W72" s="195">
        <v>4.49</v>
      </c>
      <c r="X72" s="195">
        <v>13.98</v>
      </c>
      <c r="Y72" s="195">
        <v>0</v>
      </c>
      <c r="Z72">
        <v>0</v>
      </c>
      <c r="AA72" s="195">
        <v>7.44</v>
      </c>
      <c r="AB72" s="195">
        <v>0</v>
      </c>
      <c r="AC72" s="195">
        <v>0</v>
      </c>
      <c r="AD72" s="195">
        <v>0</v>
      </c>
      <c r="AE72" s="195">
        <v>21.28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32.82</v>
      </c>
      <c r="AQ72" s="195">
        <v>9.65</v>
      </c>
      <c r="AR72" s="195">
        <v>17.670000000000002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40</v>
      </c>
      <c r="L73" s="195">
        <v>11.36</v>
      </c>
      <c r="M73" s="195">
        <v>0</v>
      </c>
      <c r="N73" s="195">
        <v>28.96</v>
      </c>
      <c r="O73" s="195">
        <v>48.64</v>
      </c>
      <c r="P73" s="195">
        <v>49.52</v>
      </c>
      <c r="Q73" s="195">
        <v>0</v>
      </c>
      <c r="R73" s="195">
        <v>4.5</v>
      </c>
      <c r="S73" s="195">
        <v>3.39</v>
      </c>
      <c r="T73" s="195">
        <v>0</v>
      </c>
      <c r="U73" s="195">
        <v>280.60000000000002</v>
      </c>
      <c r="V73" s="195">
        <v>0</v>
      </c>
      <c r="W73" s="195">
        <v>4.66</v>
      </c>
      <c r="X73" s="195">
        <v>13.98</v>
      </c>
      <c r="Y73" s="195">
        <v>0</v>
      </c>
      <c r="Z73">
        <v>0</v>
      </c>
      <c r="AA73" s="195">
        <v>7.44</v>
      </c>
      <c r="AB73" s="195">
        <v>0</v>
      </c>
      <c r="AC73" s="195">
        <v>0</v>
      </c>
      <c r="AD73" s="195">
        <v>0</v>
      </c>
      <c r="AE73" s="195">
        <v>21.28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32.82</v>
      </c>
      <c r="AQ73" s="195">
        <v>9.65</v>
      </c>
      <c r="AR73" s="195">
        <v>10.84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40</v>
      </c>
      <c r="L74" s="195">
        <v>11.36</v>
      </c>
      <c r="M74" s="195">
        <v>0</v>
      </c>
      <c r="N74" s="195">
        <v>28.96</v>
      </c>
      <c r="O74" s="195">
        <v>48.64</v>
      </c>
      <c r="P74" s="195">
        <v>49.52</v>
      </c>
      <c r="Q74" s="195">
        <v>0</v>
      </c>
      <c r="R74" s="195">
        <v>4.5</v>
      </c>
      <c r="S74" s="195">
        <v>3.39</v>
      </c>
      <c r="T74" s="195">
        <v>0</v>
      </c>
      <c r="U74" s="195">
        <v>280.60000000000002</v>
      </c>
      <c r="V74" s="195">
        <v>0</v>
      </c>
      <c r="W74" s="195">
        <v>4.66</v>
      </c>
      <c r="X74" s="195">
        <v>13.98</v>
      </c>
      <c r="Y74" s="195">
        <v>0</v>
      </c>
      <c r="Z74">
        <v>0</v>
      </c>
      <c r="AA74" s="195">
        <v>7.44</v>
      </c>
      <c r="AB74" s="195">
        <v>0</v>
      </c>
      <c r="AC74" s="195">
        <v>0</v>
      </c>
      <c r="AD74" s="195">
        <v>0</v>
      </c>
      <c r="AE74" s="195">
        <v>21.28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32.82</v>
      </c>
      <c r="AQ74" s="195">
        <v>9.65</v>
      </c>
      <c r="AR74" s="195">
        <v>6.24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40</v>
      </c>
      <c r="L75" s="195">
        <v>9.65</v>
      </c>
      <c r="M75" s="195">
        <v>0</v>
      </c>
      <c r="N75" s="195">
        <v>28.96</v>
      </c>
      <c r="O75" s="195">
        <v>48.64</v>
      </c>
      <c r="P75" s="195">
        <v>49.52</v>
      </c>
      <c r="Q75" s="195">
        <v>0</v>
      </c>
      <c r="R75" s="195">
        <v>4.5</v>
      </c>
      <c r="S75" s="195">
        <v>3.46</v>
      </c>
      <c r="T75" s="195">
        <v>0</v>
      </c>
      <c r="U75" s="195">
        <v>280.60000000000002</v>
      </c>
      <c r="V75" s="195">
        <v>0</v>
      </c>
      <c r="W75" s="195">
        <v>4.66</v>
      </c>
      <c r="X75" s="195">
        <v>13.98</v>
      </c>
      <c r="Y75" s="195">
        <v>0</v>
      </c>
      <c r="Z75">
        <v>0</v>
      </c>
      <c r="AA75" s="195">
        <v>7.44</v>
      </c>
      <c r="AB75" s="195">
        <v>0</v>
      </c>
      <c r="AC75" s="195">
        <v>0</v>
      </c>
      <c r="AD75" s="195">
        <v>0</v>
      </c>
      <c r="AE75" s="195">
        <v>21.28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32.82</v>
      </c>
      <c r="AQ75" s="195">
        <v>9.7100000000000009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40</v>
      </c>
      <c r="L76" s="195">
        <v>9.65</v>
      </c>
      <c r="M76" s="195">
        <v>0</v>
      </c>
      <c r="N76" s="195">
        <v>28.96</v>
      </c>
      <c r="O76" s="195">
        <v>48.64</v>
      </c>
      <c r="P76" s="195">
        <v>49.52</v>
      </c>
      <c r="Q76" s="195">
        <v>0</v>
      </c>
      <c r="R76" s="195">
        <v>4.5</v>
      </c>
      <c r="S76" s="195">
        <v>3.46</v>
      </c>
      <c r="T76" s="195">
        <v>0</v>
      </c>
      <c r="U76" s="195">
        <v>280.60000000000002</v>
      </c>
      <c r="V76" s="195">
        <v>0</v>
      </c>
      <c r="W76" s="195">
        <v>4.66</v>
      </c>
      <c r="X76" s="195">
        <v>13.98</v>
      </c>
      <c r="Y76" s="195">
        <v>0</v>
      </c>
      <c r="Z76">
        <v>0</v>
      </c>
      <c r="AA76" s="195">
        <v>7.44</v>
      </c>
      <c r="AB76" s="195">
        <v>0</v>
      </c>
      <c r="AC76" s="195">
        <v>0</v>
      </c>
      <c r="AD76" s="195">
        <v>0</v>
      </c>
      <c r="AE76" s="195">
        <v>21.28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32.82</v>
      </c>
      <c r="AQ76" s="195">
        <v>9.7100000000000009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40</v>
      </c>
      <c r="L77" s="195">
        <v>9.65</v>
      </c>
      <c r="M77" s="195">
        <v>0</v>
      </c>
      <c r="N77" s="195">
        <v>28.96</v>
      </c>
      <c r="O77" s="195">
        <v>48.64</v>
      </c>
      <c r="P77" s="195">
        <v>49.52</v>
      </c>
      <c r="Q77" s="195">
        <v>0</v>
      </c>
      <c r="R77" s="195">
        <v>4.5</v>
      </c>
      <c r="S77" s="195">
        <v>3.46</v>
      </c>
      <c r="T77" s="195">
        <v>0</v>
      </c>
      <c r="U77" s="195">
        <v>279.08999999999997</v>
      </c>
      <c r="V77" s="195">
        <v>0</v>
      </c>
      <c r="W77" s="195">
        <v>4.83</v>
      </c>
      <c r="X77" s="195">
        <v>13.98</v>
      </c>
      <c r="Y77" s="195">
        <v>0</v>
      </c>
      <c r="Z77">
        <v>0</v>
      </c>
      <c r="AA77" s="195">
        <v>7.44</v>
      </c>
      <c r="AB77" s="195">
        <v>0</v>
      </c>
      <c r="AC77" s="195">
        <v>0</v>
      </c>
      <c r="AD77" s="195">
        <v>0</v>
      </c>
      <c r="AE77" s="195">
        <v>21.28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32.82</v>
      </c>
      <c r="AQ77" s="195">
        <v>9.65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40</v>
      </c>
      <c r="L78" s="195">
        <v>9.65</v>
      </c>
      <c r="M78" s="195">
        <v>0</v>
      </c>
      <c r="N78" s="195">
        <v>28.96</v>
      </c>
      <c r="O78" s="195">
        <v>48.64</v>
      </c>
      <c r="P78" s="195">
        <v>49.52</v>
      </c>
      <c r="Q78" s="195">
        <v>0</v>
      </c>
      <c r="R78" s="195">
        <v>4.5</v>
      </c>
      <c r="S78" s="195">
        <v>3.46</v>
      </c>
      <c r="T78" s="195">
        <v>0</v>
      </c>
      <c r="U78" s="195">
        <v>279.08999999999997</v>
      </c>
      <c r="V78" s="195">
        <v>0</v>
      </c>
      <c r="W78" s="195">
        <v>4.99</v>
      </c>
      <c r="X78" s="195">
        <v>13.98</v>
      </c>
      <c r="Y78" s="195">
        <v>0</v>
      </c>
      <c r="Z78">
        <v>0</v>
      </c>
      <c r="AA78" s="195">
        <v>7.76</v>
      </c>
      <c r="AB78" s="195">
        <v>0</v>
      </c>
      <c r="AC78" s="195">
        <v>0</v>
      </c>
      <c r="AD78" s="195">
        <v>0</v>
      </c>
      <c r="AE78" s="195">
        <v>21.28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32.82</v>
      </c>
      <c r="AQ78" s="195">
        <v>9.65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39.04</v>
      </c>
      <c r="L79" s="195">
        <v>9.65</v>
      </c>
      <c r="M79" s="195">
        <v>0</v>
      </c>
      <c r="N79" s="195">
        <v>28.96</v>
      </c>
      <c r="O79" s="195">
        <v>48.64</v>
      </c>
      <c r="P79" s="195">
        <v>49.52</v>
      </c>
      <c r="Q79" s="195">
        <v>0</v>
      </c>
      <c r="R79" s="195">
        <v>9.89</v>
      </c>
      <c r="S79" s="195">
        <v>3.32</v>
      </c>
      <c r="T79" s="195">
        <v>0</v>
      </c>
      <c r="U79" s="195">
        <v>279.08999999999997</v>
      </c>
      <c r="V79" s="195">
        <v>3.07</v>
      </c>
      <c r="W79" s="195">
        <v>7.48</v>
      </c>
      <c r="X79" s="195">
        <v>20.5</v>
      </c>
      <c r="Y79" s="195">
        <v>0</v>
      </c>
      <c r="Z79">
        <v>0</v>
      </c>
      <c r="AA79" s="195">
        <v>7.76</v>
      </c>
      <c r="AB79" s="195">
        <v>0</v>
      </c>
      <c r="AC79" s="195">
        <v>0</v>
      </c>
      <c r="AD79" s="195">
        <v>0</v>
      </c>
      <c r="AE79" s="195">
        <v>20.94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56.73</v>
      </c>
      <c r="AQ79" s="195">
        <v>18.8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38.619999999999997</v>
      </c>
      <c r="L80" s="195">
        <v>9.65</v>
      </c>
      <c r="M80" s="195">
        <v>0</v>
      </c>
      <c r="N80" s="195">
        <v>28.96</v>
      </c>
      <c r="O80" s="195">
        <v>48.64</v>
      </c>
      <c r="P80" s="195">
        <v>49.52</v>
      </c>
      <c r="Q80" s="195">
        <v>0</v>
      </c>
      <c r="R80" s="195">
        <v>10.4</v>
      </c>
      <c r="S80" s="195">
        <v>3.32</v>
      </c>
      <c r="T80" s="195">
        <v>0</v>
      </c>
      <c r="U80" s="195">
        <v>279.08999999999997</v>
      </c>
      <c r="V80" s="195">
        <v>3.07</v>
      </c>
      <c r="W80" s="195">
        <v>7.59</v>
      </c>
      <c r="X80" s="195">
        <v>25.89</v>
      </c>
      <c r="Y80" s="195">
        <v>0</v>
      </c>
      <c r="Z80">
        <v>0</v>
      </c>
      <c r="AA80" s="195">
        <v>7.76</v>
      </c>
      <c r="AB80" s="195">
        <v>0</v>
      </c>
      <c r="AC80" s="195">
        <v>0</v>
      </c>
      <c r="AD80" s="195">
        <v>0</v>
      </c>
      <c r="AE80" s="195">
        <v>20.94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61.43</v>
      </c>
      <c r="AQ80" s="195">
        <v>18.8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38.619999999999997</v>
      </c>
      <c r="L81" s="195">
        <v>8.99</v>
      </c>
      <c r="M81" s="195">
        <v>0</v>
      </c>
      <c r="N81" s="195">
        <v>28.96</v>
      </c>
      <c r="O81" s="195">
        <v>48.64</v>
      </c>
      <c r="P81" s="195">
        <v>49.52</v>
      </c>
      <c r="Q81" s="195">
        <v>0</v>
      </c>
      <c r="R81" s="195">
        <v>10.17</v>
      </c>
      <c r="S81" s="195">
        <v>2.83</v>
      </c>
      <c r="T81" s="195">
        <v>0</v>
      </c>
      <c r="U81" s="195">
        <v>279.08999999999997</v>
      </c>
      <c r="V81" s="195">
        <v>3.07</v>
      </c>
      <c r="W81" s="195">
        <v>7.59</v>
      </c>
      <c r="X81" s="195">
        <v>27.03</v>
      </c>
      <c r="Y81" s="195">
        <v>0</v>
      </c>
      <c r="Z81">
        <v>0</v>
      </c>
      <c r="AA81" s="195">
        <v>7.76</v>
      </c>
      <c r="AB81" s="195">
        <v>0</v>
      </c>
      <c r="AC81" s="195">
        <v>0</v>
      </c>
      <c r="AD81" s="195">
        <v>0</v>
      </c>
      <c r="AE81" s="195">
        <v>20.94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61.43</v>
      </c>
      <c r="AQ81" s="195">
        <v>18.809999999999999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38.619999999999997</v>
      </c>
      <c r="L82" s="195">
        <v>9.65</v>
      </c>
      <c r="M82" s="195">
        <v>0</v>
      </c>
      <c r="N82" s="195">
        <v>28.96</v>
      </c>
      <c r="O82" s="195">
        <v>48.64</v>
      </c>
      <c r="P82" s="195">
        <v>49.52</v>
      </c>
      <c r="Q82" s="195">
        <v>0</v>
      </c>
      <c r="R82" s="195">
        <v>10.4</v>
      </c>
      <c r="S82" s="195">
        <v>2.9</v>
      </c>
      <c r="T82" s="195">
        <v>0</v>
      </c>
      <c r="U82" s="195">
        <v>279.08999999999997</v>
      </c>
      <c r="V82" s="195">
        <v>3.07</v>
      </c>
      <c r="W82" s="195">
        <v>7.59</v>
      </c>
      <c r="X82" s="195">
        <v>27.03</v>
      </c>
      <c r="Y82" s="195">
        <v>0</v>
      </c>
      <c r="Z82">
        <v>0</v>
      </c>
      <c r="AA82" s="195">
        <v>7.76</v>
      </c>
      <c r="AB82" s="195">
        <v>0</v>
      </c>
      <c r="AC82" s="195">
        <v>0</v>
      </c>
      <c r="AD82" s="195">
        <v>0</v>
      </c>
      <c r="AE82" s="195">
        <v>20.94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61.43</v>
      </c>
      <c r="AQ82" s="195">
        <v>18.809999999999999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38.619999999999997</v>
      </c>
      <c r="L83" s="195">
        <v>9.65</v>
      </c>
      <c r="M83" s="195">
        <v>0</v>
      </c>
      <c r="N83" s="195">
        <v>28.96</v>
      </c>
      <c r="O83" s="195">
        <v>48.64</v>
      </c>
      <c r="P83" s="195">
        <v>49.52</v>
      </c>
      <c r="Q83" s="195">
        <v>0</v>
      </c>
      <c r="R83" s="195">
        <v>10.4</v>
      </c>
      <c r="S83" s="195">
        <v>2.81</v>
      </c>
      <c r="T83" s="195">
        <v>0</v>
      </c>
      <c r="U83" s="195">
        <v>279.08999999999997</v>
      </c>
      <c r="V83" s="195">
        <v>3.39</v>
      </c>
      <c r="W83" s="195">
        <v>7.59</v>
      </c>
      <c r="X83" s="195">
        <v>27.03</v>
      </c>
      <c r="Y83" s="195">
        <v>0</v>
      </c>
      <c r="Z83">
        <v>0</v>
      </c>
      <c r="AA83" s="195">
        <v>7.76</v>
      </c>
      <c r="AB83" s="195">
        <v>0</v>
      </c>
      <c r="AC83" s="195">
        <v>0</v>
      </c>
      <c r="AD83" s="195">
        <v>0</v>
      </c>
      <c r="AE83" s="195">
        <v>20.94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61.43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38.619999999999997</v>
      </c>
      <c r="L84" s="195">
        <v>9.65</v>
      </c>
      <c r="M84" s="195">
        <v>0</v>
      </c>
      <c r="N84" s="195">
        <v>28.96</v>
      </c>
      <c r="O84" s="195">
        <v>48.64</v>
      </c>
      <c r="P84" s="195">
        <v>49.52</v>
      </c>
      <c r="Q84" s="195">
        <v>0</v>
      </c>
      <c r="R84" s="195">
        <v>10.4</v>
      </c>
      <c r="S84" s="195">
        <v>2.9</v>
      </c>
      <c r="T84" s="195">
        <v>0</v>
      </c>
      <c r="U84" s="195">
        <v>279.08999999999997</v>
      </c>
      <c r="V84" s="195">
        <v>3.41</v>
      </c>
      <c r="W84" s="195">
        <v>7.59</v>
      </c>
      <c r="X84" s="195">
        <v>27.03</v>
      </c>
      <c r="Y84" s="195">
        <v>0</v>
      </c>
      <c r="Z84">
        <v>0</v>
      </c>
      <c r="AA84" s="195">
        <v>7.76</v>
      </c>
      <c r="AB84" s="195">
        <v>0</v>
      </c>
      <c r="AC84" s="195">
        <v>0</v>
      </c>
      <c r="AD84" s="195">
        <v>0</v>
      </c>
      <c r="AE84" s="195">
        <v>20.94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61.43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38.619999999999997</v>
      </c>
      <c r="L85" s="195">
        <v>9.65</v>
      </c>
      <c r="M85" s="195">
        <v>0</v>
      </c>
      <c r="N85" s="195">
        <v>28.96</v>
      </c>
      <c r="O85" s="195">
        <v>48.64</v>
      </c>
      <c r="P85" s="195">
        <v>49.52</v>
      </c>
      <c r="Q85" s="195">
        <v>0</v>
      </c>
      <c r="R85" s="195">
        <v>10.4</v>
      </c>
      <c r="S85" s="195">
        <v>2.9</v>
      </c>
      <c r="T85" s="195">
        <v>0</v>
      </c>
      <c r="U85" s="195">
        <v>279.08999999999997</v>
      </c>
      <c r="V85" s="195">
        <v>3.58</v>
      </c>
      <c r="W85" s="195">
        <v>7.59</v>
      </c>
      <c r="X85" s="195">
        <v>27.03</v>
      </c>
      <c r="Y85" s="195">
        <v>0</v>
      </c>
      <c r="Z85">
        <v>0</v>
      </c>
      <c r="AA85" s="195">
        <v>7.76</v>
      </c>
      <c r="AB85" s="195">
        <v>0</v>
      </c>
      <c r="AC85" s="195">
        <v>0</v>
      </c>
      <c r="AD85" s="195">
        <v>0</v>
      </c>
      <c r="AE85" s="195">
        <v>20.94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61.43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38.619999999999997</v>
      </c>
      <c r="L86" s="195">
        <v>9.65</v>
      </c>
      <c r="M86" s="195">
        <v>0</v>
      </c>
      <c r="N86" s="195">
        <v>28.96</v>
      </c>
      <c r="O86" s="195">
        <v>48.64</v>
      </c>
      <c r="P86" s="195">
        <v>49.52</v>
      </c>
      <c r="Q86" s="195">
        <v>0</v>
      </c>
      <c r="R86" s="195">
        <v>10.4</v>
      </c>
      <c r="S86" s="195">
        <v>2.9</v>
      </c>
      <c r="T86" s="195">
        <v>0</v>
      </c>
      <c r="U86" s="195">
        <v>279.08999999999997</v>
      </c>
      <c r="V86" s="195">
        <v>3.58</v>
      </c>
      <c r="W86" s="195">
        <v>7.59</v>
      </c>
      <c r="X86" s="195">
        <v>27.03</v>
      </c>
      <c r="Y86" s="195">
        <v>0</v>
      </c>
      <c r="Z86">
        <v>0</v>
      </c>
      <c r="AA86" s="195">
        <v>7.76</v>
      </c>
      <c r="AB86" s="195">
        <v>0</v>
      </c>
      <c r="AC86" s="195">
        <v>0</v>
      </c>
      <c r="AD86" s="195">
        <v>0</v>
      </c>
      <c r="AE86" s="195">
        <v>20.94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61.43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38.619999999999997</v>
      </c>
      <c r="L87" s="195">
        <v>9.65</v>
      </c>
      <c r="M87" s="195">
        <v>0</v>
      </c>
      <c r="N87" s="195">
        <v>28.96</v>
      </c>
      <c r="O87" s="195">
        <v>48.64</v>
      </c>
      <c r="P87" s="195">
        <v>49.52</v>
      </c>
      <c r="Q87" s="195">
        <v>0</v>
      </c>
      <c r="R87" s="195">
        <v>10.4</v>
      </c>
      <c r="S87" s="195">
        <v>2.9</v>
      </c>
      <c r="T87" s="195">
        <v>0</v>
      </c>
      <c r="U87" s="195">
        <v>279.08999999999997</v>
      </c>
      <c r="V87" s="195">
        <v>3.58</v>
      </c>
      <c r="W87" s="195">
        <v>7.59</v>
      </c>
      <c r="X87" s="195">
        <v>27.03</v>
      </c>
      <c r="Y87" s="195">
        <v>0</v>
      </c>
      <c r="Z87">
        <v>0</v>
      </c>
      <c r="AA87" s="195">
        <v>7.76</v>
      </c>
      <c r="AB87" s="195">
        <v>0</v>
      </c>
      <c r="AC87" s="195">
        <v>0</v>
      </c>
      <c r="AD87" s="195">
        <v>0</v>
      </c>
      <c r="AE87" s="195">
        <v>20.94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61.43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38.619999999999997</v>
      </c>
      <c r="L88" s="195">
        <v>9.65</v>
      </c>
      <c r="M88" s="195">
        <v>0</v>
      </c>
      <c r="N88" s="195">
        <v>28.96</v>
      </c>
      <c r="O88" s="195">
        <v>48.64</v>
      </c>
      <c r="P88" s="195">
        <v>49.52</v>
      </c>
      <c r="Q88" s="195">
        <v>0</v>
      </c>
      <c r="R88" s="195">
        <v>10.4</v>
      </c>
      <c r="S88" s="195">
        <v>2.9</v>
      </c>
      <c r="T88" s="195">
        <v>0</v>
      </c>
      <c r="U88" s="195">
        <v>279.08999999999997</v>
      </c>
      <c r="V88" s="195">
        <v>3.58</v>
      </c>
      <c r="W88" s="195">
        <v>7.59</v>
      </c>
      <c r="X88" s="195">
        <v>27.03</v>
      </c>
      <c r="Y88" s="195">
        <v>0</v>
      </c>
      <c r="Z88">
        <v>0</v>
      </c>
      <c r="AA88" s="195">
        <v>7.76</v>
      </c>
      <c r="AB88" s="195">
        <v>0</v>
      </c>
      <c r="AC88" s="195">
        <v>0</v>
      </c>
      <c r="AD88" s="195">
        <v>0</v>
      </c>
      <c r="AE88" s="195">
        <v>20.94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61.43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38.619999999999997</v>
      </c>
      <c r="L89" s="195">
        <v>9.65</v>
      </c>
      <c r="M89" s="195">
        <v>0</v>
      </c>
      <c r="N89" s="195">
        <v>28.96</v>
      </c>
      <c r="O89" s="195">
        <v>48.64</v>
      </c>
      <c r="P89" s="195">
        <v>49.52</v>
      </c>
      <c r="Q89" s="195">
        <v>0</v>
      </c>
      <c r="R89" s="195">
        <v>10.4</v>
      </c>
      <c r="S89" s="195">
        <v>2.9</v>
      </c>
      <c r="T89" s="195">
        <v>0</v>
      </c>
      <c r="U89" s="195">
        <v>279.08999999999997</v>
      </c>
      <c r="V89" s="195">
        <v>3.58</v>
      </c>
      <c r="W89" s="195">
        <v>7.59</v>
      </c>
      <c r="X89" s="195">
        <v>27.03</v>
      </c>
      <c r="Y89" s="195">
        <v>0</v>
      </c>
      <c r="Z89">
        <v>0</v>
      </c>
      <c r="AA89" s="195">
        <v>7.76</v>
      </c>
      <c r="AB89" s="195">
        <v>0</v>
      </c>
      <c r="AC89" s="195">
        <v>0</v>
      </c>
      <c r="AD89" s="195">
        <v>0</v>
      </c>
      <c r="AE89" s="195">
        <v>20.94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61.43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38.619999999999997</v>
      </c>
      <c r="L90" s="195">
        <v>9.65</v>
      </c>
      <c r="M90" s="195">
        <v>0</v>
      </c>
      <c r="N90" s="195">
        <v>28.96</v>
      </c>
      <c r="O90" s="195">
        <v>48.64</v>
      </c>
      <c r="P90" s="195">
        <v>49.52</v>
      </c>
      <c r="Q90" s="195">
        <v>0</v>
      </c>
      <c r="R90" s="195">
        <v>10.4</v>
      </c>
      <c r="S90" s="195">
        <v>2.9</v>
      </c>
      <c r="T90" s="195">
        <v>0</v>
      </c>
      <c r="U90" s="195">
        <v>279.08999999999997</v>
      </c>
      <c r="V90" s="195">
        <v>3.58</v>
      </c>
      <c r="W90" s="195">
        <v>7.59</v>
      </c>
      <c r="X90" s="195">
        <v>27.03</v>
      </c>
      <c r="Y90" s="195">
        <v>0</v>
      </c>
      <c r="Z90">
        <v>0</v>
      </c>
      <c r="AA90" s="195">
        <v>7.76</v>
      </c>
      <c r="AB90" s="195">
        <v>0</v>
      </c>
      <c r="AC90" s="195">
        <v>0</v>
      </c>
      <c r="AD90" s="195">
        <v>0</v>
      </c>
      <c r="AE90" s="195">
        <v>20.94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61.43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38.619999999999997</v>
      </c>
      <c r="L91" s="195">
        <v>9.65</v>
      </c>
      <c r="M91" s="195">
        <v>0</v>
      </c>
      <c r="N91" s="195">
        <v>28.96</v>
      </c>
      <c r="O91" s="195">
        <v>48.64</v>
      </c>
      <c r="P91" s="195">
        <v>49.52</v>
      </c>
      <c r="Q91" s="195">
        <v>0</v>
      </c>
      <c r="R91" s="195">
        <v>10.4</v>
      </c>
      <c r="S91" s="195">
        <v>2.9</v>
      </c>
      <c r="T91" s="195">
        <v>0</v>
      </c>
      <c r="U91" s="195">
        <v>277.57</v>
      </c>
      <c r="V91" s="195">
        <v>3.58</v>
      </c>
      <c r="W91" s="195">
        <v>7.59</v>
      </c>
      <c r="X91" s="195">
        <v>27.03</v>
      </c>
      <c r="Y91" s="195">
        <v>0</v>
      </c>
      <c r="Z91">
        <v>0</v>
      </c>
      <c r="AA91" s="195">
        <v>7.76</v>
      </c>
      <c r="AB91" s="195">
        <v>0</v>
      </c>
      <c r="AC91" s="195">
        <v>0</v>
      </c>
      <c r="AD91" s="195">
        <v>0</v>
      </c>
      <c r="AE91" s="195">
        <v>20.94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61.43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38.619999999999997</v>
      </c>
      <c r="L92" s="195">
        <v>9.65</v>
      </c>
      <c r="M92" s="195">
        <v>0</v>
      </c>
      <c r="N92" s="195">
        <v>28.96</v>
      </c>
      <c r="O92" s="195">
        <v>48.64</v>
      </c>
      <c r="P92" s="195">
        <v>49.52</v>
      </c>
      <c r="Q92" s="195">
        <v>0</v>
      </c>
      <c r="R92" s="195">
        <v>10.4</v>
      </c>
      <c r="S92" s="195">
        <v>2.9</v>
      </c>
      <c r="T92" s="195">
        <v>0</v>
      </c>
      <c r="U92" s="195">
        <v>277.57</v>
      </c>
      <c r="V92" s="195">
        <v>3.58</v>
      </c>
      <c r="W92" s="195">
        <v>7.59</v>
      </c>
      <c r="X92" s="195">
        <v>27.03</v>
      </c>
      <c r="Y92" s="195">
        <v>0</v>
      </c>
      <c r="Z92">
        <v>0</v>
      </c>
      <c r="AA92" s="195">
        <v>7.76</v>
      </c>
      <c r="AB92" s="195">
        <v>0</v>
      </c>
      <c r="AC92" s="195">
        <v>0</v>
      </c>
      <c r="AD92" s="195">
        <v>0</v>
      </c>
      <c r="AE92" s="195">
        <v>20.94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61.43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38.619999999999997</v>
      </c>
      <c r="L93" s="195">
        <v>9.65</v>
      </c>
      <c r="M93" s="195">
        <v>0</v>
      </c>
      <c r="N93" s="195">
        <v>28.96</v>
      </c>
      <c r="O93" s="195">
        <v>48.64</v>
      </c>
      <c r="P93" s="195">
        <v>49.52</v>
      </c>
      <c r="Q93" s="195">
        <v>0</v>
      </c>
      <c r="R93" s="195">
        <v>10.4</v>
      </c>
      <c r="S93" s="195">
        <v>2.9</v>
      </c>
      <c r="T93" s="195">
        <v>0</v>
      </c>
      <c r="U93" s="195">
        <v>277.57</v>
      </c>
      <c r="V93" s="195">
        <v>3.58</v>
      </c>
      <c r="W93" s="195">
        <v>7.59</v>
      </c>
      <c r="X93" s="195">
        <v>27.03</v>
      </c>
      <c r="Y93" s="195">
        <v>0</v>
      </c>
      <c r="Z93">
        <v>0</v>
      </c>
      <c r="AA93" s="195">
        <v>7.76</v>
      </c>
      <c r="AB93" s="195">
        <v>0</v>
      </c>
      <c r="AC93" s="195">
        <v>0</v>
      </c>
      <c r="AD93" s="195">
        <v>0</v>
      </c>
      <c r="AE93" s="195">
        <v>20.94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61.43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38.619999999999997</v>
      </c>
      <c r="L94" s="195">
        <v>9.65</v>
      </c>
      <c r="M94" s="195">
        <v>0</v>
      </c>
      <c r="N94" s="195">
        <v>28.96</v>
      </c>
      <c r="O94" s="195">
        <v>48.64</v>
      </c>
      <c r="P94" s="195">
        <v>49.52</v>
      </c>
      <c r="Q94" s="195">
        <v>0</v>
      </c>
      <c r="R94" s="195">
        <v>10.4</v>
      </c>
      <c r="S94" s="195">
        <v>2.9</v>
      </c>
      <c r="T94" s="195">
        <v>0</v>
      </c>
      <c r="U94" s="195">
        <v>277.57</v>
      </c>
      <c r="V94" s="195">
        <v>3.58</v>
      </c>
      <c r="W94" s="195">
        <v>7.59</v>
      </c>
      <c r="X94" s="195">
        <v>27.03</v>
      </c>
      <c r="Y94" s="195">
        <v>0</v>
      </c>
      <c r="Z94">
        <v>0</v>
      </c>
      <c r="AA94" s="195">
        <v>7.76</v>
      </c>
      <c r="AB94" s="195">
        <v>0</v>
      </c>
      <c r="AC94" s="195">
        <v>0</v>
      </c>
      <c r="AD94" s="195">
        <v>0</v>
      </c>
      <c r="AE94" s="195">
        <v>20.94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61.43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38.619999999999997</v>
      </c>
      <c r="L95" s="195">
        <v>9.65</v>
      </c>
      <c r="M95" s="195">
        <v>0</v>
      </c>
      <c r="N95" s="195">
        <v>28.96</v>
      </c>
      <c r="O95" s="195">
        <v>48.64</v>
      </c>
      <c r="P95" s="195">
        <v>49.52</v>
      </c>
      <c r="Q95" s="195">
        <v>0</v>
      </c>
      <c r="R95" s="195">
        <v>10.4</v>
      </c>
      <c r="S95" s="195">
        <v>2.9</v>
      </c>
      <c r="T95" s="195">
        <v>0</v>
      </c>
      <c r="U95" s="195">
        <v>277.57</v>
      </c>
      <c r="V95" s="195">
        <v>3.58</v>
      </c>
      <c r="W95" s="195">
        <v>7.59</v>
      </c>
      <c r="X95" s="195">
        <v>27.03</v>
      </c>
      <c r="Y95" s="195">
        <v>0</v>
      </c>
      <c r="Z95">
        <v>0</v>
      </c>
      <c r="AA95" s="195">
        <v>7.76</v>
      </c>
      <c r="AB95" s="195">
        <v>0</v>
      </c>
      <c r="AC95" s="195">
        <v>0</v>
      </c>
      <c r="AD95" s="195">
        <v>0</v>
      </c>
      <c r="AE95" s="195">
        <v>20.94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61.43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38.619999999999997</v>
      </c>
      <c r="L96" s="195">
        <v>9.65</v>
      </c>
      <c r="M96" s="195">
        <v>0</v>
      </c>
      <c r="N96" s="195">
        <v>28.96</v>
      </c>
      <c r="O96" s="195">
        <v>48.64</v>
      </c>
      <c r="P96" s="195">
        <v>49.52</v>
      </c>
      <c r="Q96" s="195">
        <v>0</v>
      </c>
      <c r="R96" s="195">
        <v>10.4</v>
      </c>
      <c r="S96" s="195">
        <v>2.9</v>
      </c>
      <c r="T96" s="195">
        <v>0</v>
      </c>
      <c r="U96" s="195">
        <v>277.57</v>
      </c>
      <c r="V96" s="195">
        <v>3.58</v>
      </c>
      <c r="W96" s="195">
        <v>7.59</v>
      </c>
      <c r="X96" s="195">
        <v>27.03</v>
      </c>
      <c r="Y96" s="195">
        <v>0</v>
      </c>
      <c r="Z96">
        <v>0</v>
      </c>
      <c r="AA96" s="195">
        <v>7.76</v>
      </c>
      <c r="AB96" s="195">
        <v>0</v>
      </c>
      <c r="AC96" s="195">
        <v>0</v>
      </c>
      <c r="AD96" s="195">
        <v>0</v>
      </c>
      <c r="AE96" s="195">
        <v>20.94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61.43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38.619999999999997</v>
      </c>
      <c r="L97" s="195">
        <v>9.65</v>
      </c>
      <c r="M97" s="195">
        <v>0</v>
      </c>
      <c r="N97" s="195">
        <v>28.96</v>
      </c>
      <c r="O97" s="195">
        <v>48.64</v>
      </c>
      <c r="P97" s="195">
        <v>49.52</v>
      </c>
      <c r="Q97" s="195">
        <v>0</v>
      </c>
      <c r="R97" s="195">
        <v>10.4</v>
      </c>
      <c r="S97" s="195">
        <v>2.9</v>
      </c>
      <c r="T97" s="195">
        <v>0</v>
      </c>
      <c r="U97" s="195">
        <v>277.57</v>
      </c>
      <c r="V97" s="195">
        <v>3.58</v>
      </c>
      <c r="W97" s="195">
        <v>7.59</v>
      </c>
      <c r="X97" s="195">
        <v>27.03</v>
      </c>
      <c r="Y97" s="195">
        <v>0</v>
      </c>
      <c r="Z97">
        <v>0</v>
      </c>
      <c r="AA97" s="195">
        <v>7.76</v>
      </c>
      <c r="AB97" s="195">
        <v>0</v>
      </c>
      <c r="AC97" s="195">
        <v>0</v>
      </c>
      <c r="AD97" s="195">
        <v>0</v>
      </c>
      <c r="AE97" s="195">
        <v>20.94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61.43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38.619999999999997</v>
      </c>
      <c r="L98" s="195">
        <v>9.65</v>
      </c>
      <c r="M98" s="195">
        <v>0</v>
      </c>
      <c r="N98" s="195">
        <v>28.96</v>
      </c>
      <c r="O98" s="195">
        <v>48.64</v>
      </c>
      <c r="P98" s="195">
        <v>49.52</v>
      </c>
      <c r="Q98" s="195">
        <v>0</v>
      </c>
      <c r="R98" s="195">
        <v>10.4</v>
      </c>
      <c r="S98" s="195">
        <v>2.9</v>
      </c>
      <c r="T98" s="195">
        <v>0</v>
      </c>
      <c r="U98" s="195">
        <v>277.57</v>
      </c>
      <c r="V98" s="195">
        <v>3.58</v>
      </c>
      <c r="W98" s="195">
        <v>7.59</v>
      </c>
      <c r="X98" s="195">
        <v>27.03</v>
      </c>
      <c r="Y98" s="195">
        <v>0</v>
      </c>
      <c r="Z98">
        <v>0</v>
      </c>
      <c r="AA98" s="195">
        <v>7.76</v>
      </c>
      <c r="AB98" s="195">
        <v>0</v>
      </c>
      <c r="AC98" s="195">
        <v>0</v>
      </c>
      <c r="AD98" s="195">
        <v>0</v>
      </c>
      <c r="AE98" s="195">
        <v>20.94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61.43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0.94612499999999966</v>
      </c>
      <c r="L99">
        <f t="shared" si="0"/>
        <v>0.25975750000000003</v>
      </c>
      <c r="M99">
        <f t="shared" si="0"/>
        <v>0</v>
      </c>
      <c r="N99">
        <f t="shared" si="0"/>
        <v>0.64100000000000046</v>
      </c>
      <c r="O99">
        <f t="shared" si="0"/>
        <v>1.0782149999999999</v>
      </c>
      <c r="P99">
        <f t="shared" si="0"/>
        <v>1.1447275000000017</v>
      </c>
      <c r="Q99">
        <f t="shared" si="0"/>
        <v>1.2400000000000002E-3</v>
      </c>
      <c r="R99">
        <f t="shared" si="0"/>
        <v>0.15401499999999982</v>
      </c>
      <c r="S99">
        <f t="shared" si="0"/>
        <v>7.7467499999999814E-2</v>
      </c>
      <c r="T99">
        <f t="shared" si="0"/>
        <v>0</v>
      </c>
      <c r="U99">
        <f t="shared" si="0"/>
        <v>6.4822249999999979</v>
      </c>
      <c r="V99">
        <f t="shared" si="0"/>
        <v>2.6249999999999992E-2</v>
      </c>
      <c r="W99">
        <f t="shared" si="0"/>
        <v>0.14454000000000011</v>
      </c>
      <c r="X99">
        <f t="shared" si="0"/>
        <v>0.43509250000000016</v>
      </c>
      <c r="Y99">
        <f t="shared" si="0"/>
        <v>0</v>
      </c>
      <c r="Z99">
        <f t="shared" si="0"/>
        <v>0</v>
      </c>
      <c r="AA99">
        <f t="shared" si="0"/>
        <v>0.1825675000000001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0.55625250000000015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0.95647499999999952</v>
      </c>
      <c r="AQ99">
        <f t="shared" si="0"/>
        <v>0.28094749999999963</v>
      </c>
      <c r="AR99">
        <f t="shared" si="0"/>
        <v>0.27256249999999976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194</v>
      </c>
      <c r="M3" s="195">
        <v>27.25</v>
      </c>
      <c r="N3" s="195">
        <v>34.99</v>
      </c>
      <c r="O3" s="195">
        <v>0</v>
      </c>
      <c r="P3" s="195">
        <v>41.26</v>
      </c>
      <c r="Q3" s="195">
        <v>1.62</v>
      </c>
      <c r="R3" s="195">
        <v>12.81</v>
      </c>
      <c r="S3" s="195">
        <v>1.93</v>
      </c>
      <c r="T3" s="195">
        <v>0</v>
      </c>
      <c r="U3" s="195">
        <v>49.98</v>
      </c>
      <c r="V3" s="195">
        <v>3.71</v>
      </c>
      <c r="W3" s="195">
        <v>12.59</v>
      </c>
      <c r="X3" s="195">
        <v>29.13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29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22.71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125.5</v>
      </c>
      <c r="M4" s="195">
        <v>27.25</v>
      </c>
      <c r="N4" s="195">
        <v>34.99</v>
      </c>
      <c r="O4" s="195">
        <v>0</v>
      </c>
      <c r="P4" s="195">
        <v>41.26</v>
      </c>
      <c r="Q4" s="195">
        <v>1.82</v>
      </c>
      <c r="R4" s="195">
        <v>12.56</v>
      </c>
      <c r="S4" s="195">
        <v>3.76</v>
      </c>
      <c r="T4" s="195">
        <v>0</v>
      </c>
      <c r="U4" s="195">
        <v>49.98</v>
      </c>
      <c r="V4" s="195">
        <v>3.71</v>
      </c>
      <c r="W4" s="195">
        <v>12.59</v>
      </c>
      <c r="X4" s="195">
        <v>29.13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29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22.71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106.19</v>
      </c>
      <c r="M5" s="195">
        <v>27.25</v>
      </c>
      <c r="N5" s="195">
        <v>34.99</v>
      </c>
      <c r="O5" s="195">
        <v>0</v>
      </c>
      <c r="P5" s="195">
        <v>41.26</v>
      </c>
      <c r="Q5" s="195">
        <v>1.52</v>
      </c>
      <c r="R5" s="195">
        <v>12.56</v>
      </c>
      <c r="S5" s="195">
        <v>3.76</v>
      </c>
      <c r="T5" s="195">
        <v>0</v>
      </c>
      <c r="U5" s="195">
        <v>49.98</v>
      </c>
      <c r="V5" s="195">
        <v>3.5</v>
      </c>
      <c r="W5" s="195">
        <v>12.59</v>
      </c>
      <c r="X5" s="195">
        <v>29.13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29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100</v>
      </c>
      <c r="M6" s="195">
        <v>27.25</v>
      </c>
      <c r="N6" s="195">
        <v>34.99</v>
      </c>
      <c r="O6" s="195">
        <v>0</v>
      </c>
      <c r="P6" s="195">
        <v>41.26</v>
      </c>
      <c r="Q6" s="195">
        <v>0</v>
      </c>
      <c r="R6" s="195">
        <v>12.55</v>
      </c>
      <c r="S6" s="195">
        <v>3.76</v>
      </c>
      <c r="T6" s="195">
        <v>0</v>
      </c>
      <c r="U6" s="195">
        <v>49.98</v>
      </c>
      <c r="V6" s="195">
        <v>3.5</v>
      </c>
      <c r="W6" s="195">
        <v>12.59</v>
      </c>
      <c r="X6" s="195">
        <v>29.13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29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100</v>
      </c>
      <c r="M7" s="195">
        <v>27.25</v>
      </c>
      <c r="N7" s="195">
        <v>34.99</v>
      </c>
      <c r="O7" s="195">
        <v>0</v>
      </c>
      <c r="P7" s="195">
        <v>41.26</v>
      </c>
      <c r="Q7" s="195">
        <v>0</v>
      </c>
      <c r="R7" s="195">
        <v>12.55</v>
      </c>
      <c r="S7" s="195">
        <v>3.76</v>
      </c>
      <c r="T7" s="195">
        <v>0</v>
      </c>
      <c r="U7" s="195">
        <v>49.98</v>
      </c>
      <c r="V7" s="195">
        <v>3.63</v>
      </c>
      <c r="W7" s="195">
        <v>13.04</v>
      </c>
      <c r="X7" s="195">
        <v>29.13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29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67.52</v>
      </c>
      <c r="AQ7" s="195">
        <v>22.72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100</v>
      </c>
      <c r="M8" s="195">
        <v>27.25</v>
      </c>
      <c r="N8" s="195">
        <v>34.99</v>
      </c>
      <c r="O8" s="195">
        <v>0</v>
      </c>
      <c r="P8" s="195">
        <v>41.26</v>
      </c>
      <c r="Q8" s="195">
        <v>0</v>
      </c>
      <c r="R8" s="195">
        <v>12.55</v>
      </c>
      <c r="S8" s="195">
        <v>3.76</v>
      </c>
      <c r="T8" s="195">
        <v>0</v>
      </c>
      <c r="U8" s="195">
        <v>49.98</v>
      </c>
      <c r="V8" s="195">
        <v>3.63</v>
      </c>
      <c r="W8" s="195">
        <v>13.04</v>
      </c>
      <c r="X8" s="195">
        <v>29.13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29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67.52</v>
      </c>
      <c r="AQ8" s="195">
        <v>22.72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100</v>
      </c>
      <c r="M9" s="195">
        <v>27.25</v>
      </c>
      <c r="N9" s="195">
        <v>34.99</v>
      </c>
      <c r="O9" s="195">
        <v>0</v>
      </c>
      <c r="P9" s="195">
        <v>30.65</v>
      </c>
      <c r="Q9" s="195">
        <v>0</v>
      </c>
      <c r="R9" s="195">
        <v>12.55</v>
      </c>
      <c r="S9" s="195">
        <v>3.76</v>
      </c>
      <c r="T9" s="195">
        <v>0</v>
      </c>
      <c r="U9" s="195">
        <v>49.98</v>
      </c>
      <c r="V9" s="195">
        <v>3.63</v>
      </c>
      <c r="W9" s="195">
        <v>13.04</v>
      </c>
      <c r="X9" s="195">
        <v>29.13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29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22.72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100</v>
      </c>
      <c r="M10" s="195">
        <v>27.25</v>
      </c>
      <c r="N10" s="195">
        <v>34.99</v>
      </c>
      <c r="O10" s="195">
        <v>0</v>
      </c>
      <c r="P10" s="195">
        <v>30.21</v>
      </c>
      <c r="Q10" s="195">
        <v>0</v>
      </c>
      <c r="R10" s="195">
        <v>12.55</v>
      </c>
      <c r="S10" s="195">
        <v>3.76</v>
      </c>
      <c r="T10" s="195">
        <v>0</v>
      </c>
      <c r="U10" s="195">
        <v>49.98</v>
      </c>
      <c r="V10" s="195">
        <v>3.63</v>
      </c>
      <c r="W10" s="195">
        <v>13.04</v>
      </c>
      <c r="X10" s="195">
        <v>29.13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29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22.72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100</v>
      </c>
      <c r="M11" s="195">
        <v>27.25</v>
      </c>
      <c r="N11" s="195">
        <v>34.99</v>
      </c>
      <c r="O11" s="195">
        <v>0</v>
      </c>
      <c r="P11" s="195">
        <v>30.21</v>
      </c>
      <c r="Q11" s="195">
        <v>0</v>
      </c>
      <c r="R11" s="195">
        <v>12.56</v>
      </c>
      <c r="S11" s="195">
        <v>3.76</v>
      </c>
      <c r="T11" s="195">
        <v>0</v>
      </c>
      <c r="U11" s="195">
        <v>50.65</v>
      </c>
      <c r="V11" s="195">
        <v>3.5</v>
      </c>
      <c r="W11" s="195">
        <v>12.59</v>
      </c>
      <c r="X11" s="195">
        <v>29.13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29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22.72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100</v>
      </c>
      <c r="M12" s="195">
        <v>27.25</v>
      </c>
      <c r="N12" s="195">
        <v>34.99</v>
      </c>
      <c r="O12" s="195">
        <v>0</v>
      </c>
      <c r="P12" s="195">
        <v>30.65</v>
      </c>
      <c r="Q12" s="195">
        <v>0</v>
      </c>
      <c r="R12" s="195">
        <v>12.56</v>
      </c>
      <c r="S12" s="195">
        <v>3.76</v>
      </c>
      <c r="T12" s="195">
        <v>0</v>
      </c>
      <c r="U12" s="195">
        <v>50.65</v>
      </c>
      <c r="V12" s="195">
        <v>3.5</v>
      </c>
      <c r="W12" s="195">
        <v>12.59</v>
      </c>
      <c r="X12" s="195">
        <v>29.13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29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22.72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100.77</v>
      </c>
      <c r="M13" s="195">
        <v>27.25</v>
      </c>
      <c r="N13" s="195">
        <v>34.99</v>
      </c>
      <c r="O13" s="195">
        <v>0</v>
      </c>
      <c r="P13" s="195">
        <v>30.54</v>
      </c>
      <c r="Q13" s="195">
        <v>0</v>
      </c>
      <c r="R13" s="195">
        <v>12.56</v>
      </c>
      <c r="S13" s="195">
        <v>3.8</v>
      </c>
      <c r="T13" s="195">
        <v>0</v>
      </c>
      <c r="U13" s="195">
        <v>50.65</v>
      </c>
      <c r="V13" s="195">
        <v>3.5</v>
      </c>
      <c r="W13" s="195">
        <v>12.59</v>
      </c>
      <c r="X13" s="195">
        <v>29.13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29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22.96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100.77</v>
      </c>
      <c r="M14" s="195">
        <v>27.25</v>
      </c>
      <c r="N14" s="195">
        <v>34.99</v>
      </c>
      <c r="O14" s="195">
        <v>0</v>
      </c>
      <c r="P14" s="195">
        <v>30.54</v>
      </c>
      <c r="Q14" s="195">
        <v>0</v>
      </c>
      <c r="R14" s="195">
        <v>12.56</v>
      </c>
      <c r="S14" s="195">
        <v>3.8</v>
      </c>
      <c r="T14" s="195">
        <v>0</v>
      </c>
      <c r="U14" s="195">
        <v>50.65</v>
      </c>
      <c r="V14" s="195">
        <v>3.5</v>
      </c>
      <c r="W14" s="195">
        <v>12.59</v>
      </c>
      <c r="X14" s="195">
        <v>29.13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29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22.96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100.77</v>
      </c>
      <c r="M15" s="195">
        <v>27.25</v>
      </c>
      <c r="N15" s="195">
        <v>34.99</v>
      </c>
      <c r="O15" s="195">
        <v>0</v>
      </c>
      <c r="P15" s="195">
        <v>30.43</v>
      </c>
      <c r="Q15" s="195">
        <v>0</v>
      </c>
      <c r="R15" s="195">
        <v>13.01</v>
      </c>
      <c r="S15" s="195">
        <v>3.8</v>
      </c>
      <c r="T15" s="195">
        <v>0</v>
      </c>
      <c r="U15" s="195">
        <v>50.65</v>
      </c>
      <c r="V15" s="195">
        <v>3.5</v>
      </c>
      <c r="W15" s="195">
        <v>12.59</v>
      </c>
      <c r="X15" s="195">
        <v>29.13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29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67.52</v>
      </c>
      <c r="AQ15" s="195">
        <v>22.96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100.77</v>
      </c>
      <c r="M16" s="195">
        <v>27.25</v>
      </c>
      <c r="N16" s="195">
        <v>34.99</v>
      </c>
      <c r="O16" s="195">
        <v>0</v>
      </c>
      <c r="P16" s="195">
        <v>30.43</v>
      </c>
      <c r="Q16" s="195">
        <v>0</v>
      </c>
      <c r="R16" s="195">
        <v>12.56</v>
      </c>
      <c r="S16" s="195">
        <v>3.8</v>
      </c>
      <c r="T16" s="195">
        <v>0</v>
      </c>
      <c r="U16" s="195">
        <v>50.65</v>
      </c>
      <c r="V16" s="195">
        <v>3.5</v>
      </c>
      <c r="W16" s="195">
        <v>12.59</v>
      </c>
      <c r="X16" s="195">
        <v>29.13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29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67.52</v>
      </c>
      <c r="AQ16" s="195">
        <v>22.96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100.77</v>
      </c>
      <c r="M17" s="195">
        <v>27.25</v>
      </c>
      <c r="N17" s="195">
        <v>34.99</v>
      </c>
      <c r="O17" s="195">
        <v>0</v>
      </c>
      <c r="P17" s="195">
        <v>30.43</v>
      </c>
      <c r="Q17" s="195">
        <v>0</v>
      </c>
      <c r="R17" s="195">
        <v>2</v>
      </c>
      <c r="S17" s="195">
        <v>3.8</v>
      </c>
      <c r="T17" s="195">
        <v>0</v>
      </c>
      <c r="U17" s="195">
        <v>50.65</v>
      </c>
      <c r="V17" s="195">
        <v>1.93</v>
      </c>
      <c r="W17" s="195">
        <v>1.93</v>
      </c>
      <c r="X17" s="195">
        <v>29.13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29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28.96</v>
      </c>
      <c r="AQ17" s="195">
        <v>8.77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100.77</v>
      </c>
      <c r="M18" s="195">
        <v>27.25</v>
      </c>
      <c r="N18" s="195">
        <v>34.99</v>
      </c>
      <c r="O18" s="195">
        <v>0</v>
      </c>
      <c r="P18" s="195">
        <v>30.43</v>
      </c>
      <c r="Q18" s="195">
        <v>0</v>
      </c>
      <c r="R18" s="195">
        <v>1.93</v>
      </c>
      <c r="S18" s="195">
        <v>3.8</v>
      </c>
      <c r="T18" s="195">
        <v>0</v>
      </c>
      <c r="U18" s="195">
        <v>50.65</v>
      </c>
      <c r="V18" s="195">
        <v>1.93</v>
      </c>
      <c r="W18" s="195">
        <v>1.93</v>
      </c>
      <c r="X18" s="195">
        <v>29.13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29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28.96</v>
      </c>
      <c r="AQ18" s="195">
        <v>8.77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100.77</v>
      </c>
      <c r="M19" s="195">
        <v>27.25</v>
      </c>
      <c r="N19" s="195">
        <v>34.99</v>
      </c>
      <c r="O19" s="195">
        <v>0</v>
      </c>
      <c r="P19" s="195">
        <v>30.43</v>
      </c>
      <c r="Q19" s="195">
        <v>0</v>
      </c>
      <c r="R19" s="195">
        <v>1.93</v>
      </c>
      <c r="S19" s="195">
        <v>3.8</v>
      </c>
      <c r="T19" s="195">
        <v>0</v>
      </c>
      <c r="U19" s="195">
        <v>54.9</v>
      </c>
      <c r="V19" s="195">
        <v>1.93</v>
      </c>
      <c r="W19" s="195">
        <v>1.93</v>
      </c>
      <c r="X19" s="195">
        <v>29.13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29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28.96</v>
      </c>
      <c r="AQ19" s="195">
        <v>8.77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100.77</v>
      </c>
      <c r="M20" s="195">
        <v>27.25</v>
      </c>
      <c r="N20" s="195">
        <v>34.99</v>
      </c>
      <c r="O20" s="195">
        <v>0</v>
      </c>
      <c r="P20" s="195">
        <v>30.43</v>
      </c>
      <c r="Q20" s="195">
        <v>0</v>
      </c>
      <c r="R20" s="195">
        <v>1.93</v>
      </c>
      <c r="S20" s="195">
        <v>3.8</v>
      </c>
      <c r="T20" s="195">
        <v>0</v>
      </c>
      <c r="U20" s="195">
        <v>56.65</v>
      </c>
      <c r="V20" s="195">
        <v>1.93</v>
      </c>
      <c r="W20" s="195">
        <v>1.93</v>
      </c>
      <c r="X20" s="195">
        <v>29.13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29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28.96</v>
      </c>
      <c r="AQ20" s="195">
        <v>8.77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100.77</v>
      </c>
      <c r="M21" s="195">
        <v>27.25</v>
      </c>
      <c r="N21" s="195">
        <v>34.99</v>
      </c>
      <c r="O21" s="195">
        <v>0</v>
      </c>
      <c r="P21" s="195">
        <v>30.43</v>
      </c>
      <c r="Q21" s="195">
        <v>0</v>
      </c>
      <c r="R21" s="195">
        <v>5.72</v>
      </c>
      <c r="S21" s="195">
        <v>3.78</v>
      </c>
      <c r="T21" s="195">
        <v>0</v>
      </c>
      <c r="U21" s="195">
        <v>57.48</v>
      </c>
      <c r="V21" s="195">
        <v>1.93</v>
      </c>
      <c r="W21" s="195">
        <v>1.93</v>
      </c>
      <c r="X21" s="195">
        <v>29.13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29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28.96</v>
      </c>
      <c r="AQ21" s="195">
        <v>8.77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100.77</v>
      </c>
      <c r="M22" s="195">
        <v>27.25</v>
      </c>
      <c r="N22" s="195">
        <v>34.99</v>
      </c>
      <c r="O22" s="195">
        <v>0</v>
      </c>
      <c r="P22" s="195">
        <v>30.43</v>
      </c>
      <c r="Q22" s="195">
        <v>0</v>
      </c>
      <c r="R22" s="195">
        <v>5.72</v>
      </c>
      <c r="S22" s="195">
        <v>3.78</v>
      </c>
      <c r="T22" s="195">
        <v>0</v>
      </c>
      <c r="U22" s="195">
        <v>58.31</v>
      </c>
      <c r="V22" s="195">
        <v>1.93</v>
      </c>
      <c r="W22" s="195">
        <v>1.93</v>
      </c>
      <c r="X22" s="195">
        <v>29.13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29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28.96</v>
      </c>
      <c r="AQ22" s="195">
        <v>8.77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0.03</v>
      </c>
      <c r="L23" s="195">
        <v>100.77</v>
      </c>
      <c r="M23" s="195">
        <v>27.25</v>
      </c>
      <c r="N23" s="195">
        <v>34.99</v>
      </c>
      <c r="O23" s="195">
        <v>0</v>
      </c>
      <c r="P23" s="195">
        <v>30.43</v>
      </c>
      <c r="Q23" s="195">
        <v>0</v>
      </c>
      <c r="R23" s="195">
        <v>1.94</v>
      </c>
      <c r="S23" s="195">
        <v>4.1500000000000004</v>
      </c>
      <c r="T23" s="195">
        <v>0</v>
      </c>
      <c r="U23" s="195">
        <v>59.14</v>
      </c>
      <c r="V23" s="195">
        <v>1.93</v>
      </c>
      <c r="W23" s="195">
        <v>1.93</v>
      </c>
      <c r="X23" s="195">
        <v>29.13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29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28.96</v>
      </c>
      <c r="AQ23" s="195">
        <v>8.77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0.03</v>
      </c>
      <c r="L24" s="195">
        <v>100.77</v>
      </c>
      <c r="M24" s="195">
        <v>27.25</v>
      </c>
      <c r="N24" s="195">
        <v>34.99</v>
      </c>
      <c r="O24" s="195">
        <v>0</v>
      </c>
      <c r="P24" s="195">
        <v>30.43</v>
      </c>
      <c r="Q24" s="195">
        <v>0</v>
      </c>
      <c r="R24" s="195">
        <v>1.94</v>
      </c>
      <c r="S24" s="195">
        <v>4.1500000000000004</v>
      </c>
      <c r="T24" s="195">
        <v>0</v>
      </c>
      <c r="U24" s="195">
        <v>60.31</v>
      </c>
      <c r="V24" s="195">
        <v>1.93</v>
      </c>
      <c r="W24" s="195">
        <v>1.93</v>
      </c>
      <c r="X24" s="195">
        <v>29.13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29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28.96</v>
      </c>
      <c r="AQ24" s="195">
        <v>8.77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0.03</v>
      </c>
      <c r="L25" s="195">
        <v>100.77</v>
      </c>
      <c r="M25" s="195">
        <v>27.25</v>
      </c>
      <c r="N25" s="195">
        <v>34.99</v>
      </c>
      <c r="O25" s="195">
        <v>0</v>
      </c>
      <c r="P25" s="195">
        <v>30.43</v>
      </c>
      <c r="Q25" s="195">
        <v>0</v>
      </c>
      <c r="R25" s="195">
        <v>4.3499999999999996</v>
      </c>
      <c r="S25" s="195">
        <v>4.1500000000000004</v>
      </c>
      <c r="T25" s="195">
        <v>0</v>
      </c>
      <c r="U25" s="195">
        <v>61.31</v>
      </c>
      <c r="V25" s="195">
        <v>1.93</v>
      </c>
      <c r="W25" s="195">
        <v>1.93</v>
      </c>
      <c r="X25" s="195">
        <v>29.13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29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28.96</v>
      </c>
      <c r="AQ25" s="195">
        <v>8.77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0.03</v>
      </c>
      <c r="L26" s="195">
        <v>100.77</v>
      </c>
      <c r="M26" s="195">
        <v>27.25</v>
      </c>
      <c r="N26" s="195">
        <v>34.99</v>
      </c>
      <c r="O26" s="195">
        <v>0</v>
      </c>
      <c r="P26" s="195">
        <v>30.43</v>
      </c>
      <c r="Q26" s="195">
        <v>0</v>
      </c>
      <c r="R26" s="195">
        <v>4.3499999999999996</v>
      </c>
      <c r="S26" s="195">
        <v>4.1500000000000004</v>
      </c>
      <c r="T26" s="195">
        <v>0</v>
      </c>
      <c r="U26" s="195">
        <v>61.31</v>
      </c>
      <c r="V26" s="195">
        <v>1.93</v>
      </c>
      <c r="W26" s="195">
        <v>1.93</v>
      </c>
      <c r="X26" s="195">
        <v>29.13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29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28.96</v>
      </c>
      <c r="AQ26" s="195">
        <v>8.77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0.03</v>
      </c>
      <c r="L27" s="195">
        <v>100.77</v>
      </c>
      <c r="M27" s="195">
        <v>27.25</v>
      </c>
      <c r="N27" s="195">
        <v>34.99</v>
      </c>
      <c r="O27" s="195">
        <v>0</v>
      </c>
      <c r="P27" s="195">
        <v>30.43</v>
      </c>
      <c r="Q27" s="195">
        <v>0</v>
      </c>
      <c r="R27" s="195">
        <v>1.93</v>
      </c>
      <c r="S27" s="195">
        <v>4.1500000000000004</v>
      </c>
      <c r="T27" s="195">
        <v>0</v>
      </c>
      <c r="U27" s="195">
        <v>61.31</v>
      </c>
      <c r="V27" s="195">
        <v>1.93</v>
      </c>
      <c r="W27" s="195">
        <v>1.93</v>
      </c>
      <c r="X27" s="195">
        <v>29.13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29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28.96</v>
      </c>
      <c r="AQ27" s="195">
        <v>8.77</v>
      </c>
      <c r="AR27" s="195">
        <v>4.43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0.03</v>
      </c>
      <c r="L28" s="195">
        <v>100.77</v>
      </c>
      <c r="M28" s="195">
        <v>27.25</v>
      </c>
      <c r="N28" s="195">
        <v>34.99</v>
      </c>
      <c r="O28" s="195">
        <v>0</v>
      </c>
      <c r="P28" s="195">
        <v>30.43</v>
      </c>
      <c r="Q28" s="195">
        <v>0</v>
      </c>
      <c r="R28" s="195">
        <v>1.93</v>
      </c>
      <c r="S28" s="195">
        <v>4.1500000000000004</v>
      </c>
      <c r="T28" s="195">
        <v>0</v>
      </c>
      <c r="U28" s="195">
        <v>61.31</v>
      </c>
      <c r="V28" s="195">
        <v>1.93</v>
      </c>
      <c r="W28" s="195">
        <v>1.93</v>
      </c>
      <c r="X28" s="195">
        <v>29.13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29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28.96</v>
      </c>
      <c r="AQ28" s="195">
        <v>8.77</v>
      </c>
      <c r="AR28" s="195">
        <v>8.84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0.03</v>
      </c>
      <c r="L29" s="195">
        <v>100</v>
      </c>
      <c r="M29" s="195">
        <v>27.25</v>
      </c>
      <c r="N29" s="195">
        <v>34.99</v>
      </c>
      <c r="O29" s="195">
        <v>0</v>
      </c>
      <c r="P29" s="195">
        <v>30.43</v>
      </c>
      <c r="Q29" s="195">
        <v>0</v>
      </c>
      <c r="R29" s="195">
        <v>1.57</v>
      </c>
      <c r="S29" s="195">
        <v>4.1500000000000004</v>
      </c>
      <c r="T29" s="195">
        <v>0</v>
      </c>
      <c r="U29" s="195">
        <v>61.31</v>
      </c>
      <c r="V29" s="195">
        <v>1.87</v>
      </c>
      <c r="W29" s="195">
        <v>1.93</v>
      </c>
      <c r="X29" s="195">
        <v>40.24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29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28.96</v>
      </c>
      <c r="AQ29" s="195">
        <v>8.77</v>
      </c>
      <c r="AR29" s="195">
        <v>13.73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0.03</v>
      </c>
      <c r="L30" s="195">
        <v>100</v>
      </c>
      <c r="M30" s="195">
        <v>27.25</v>
      </c>
      <c r="N30" s="195">
        <v>34.99</v>
      </c>
      <c r="O30" s="195">
        <v>0</v>
      </c>
      <c r="P30" s="195">
        <v>30.43</v>
      </c>
      <c r="Q30" s="195">
        <v>0</v>
      </c>
      <c r="R30" s="195">
        <v>1.61</v>
      </c>
      <c r="S30" s="195">
        <v>4.1500000000000004</v>
      </c>
      <c r="T30" s="195">
        <v>0</v>
      </c>
      <c r="U30" s="195">
        <v>61.31</v>
      </c>
      <c r="V30" s="195">
        <v>1.93</v>
      </c>
      <c r="W30" s="195">
        <v>1.93</v>
      </c>
      <c r="X30" s="195">
        <v>40.39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29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28.96</v>
      </c>
      <c r="AQ30" s="195">
        <v>8.77</v>
      </c>
      <c r="AR30" s="195">
        <v>17.7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0.03</v>
      </c>
      <c r="L31" s="195">
        <v>100</v>
      </c>
      <c r="M31" s="195">
        <v>27.25</v>
      </c>
      <c r="N31" s="195">
        <v>34.99</v>
      </c>
      <c r="O31" s="195">
        <v>0</v>
      </c>
      <c r="P31" s="195">
        <v>30.43</v>
      </c>
      <c r="Q31" s="195">
        <v>0</v>
      </c>
      <c r="R31" s="195">
        <v>1.93</v>
      </c>
      <c r="S31" s="195">
        <v>4.04</v>
      </c>
      <c r="T31" s="195">
        <v>0</v>
      </c>
      <c r="U31" s="195">
        <v>61.31</v>
      </c>
      <c r="V31" s="195">
        <v>1.93</v>
      </c>
      <c r="W31" s="195">
        <v>1.93</v>
      </c>
      <c r="X31" s="195">
        <v>40.39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29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28.96</v>
      </c>
      <c r="AQ31" s="195">
        <v>8.77</v>
      </c>
      <c r="AR31" s="195">
        <v>17.7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0.03</v>
      </c>
      <c r="L32" s="195">
        <v>100</v>
      </c>
      <c r="M32" s="195">
        <v>27.25</v>
      </c>
      <c r="N32" s="195">
        <v>34.99</v>
      </c>
      <c r="O32" s="195">
        <v>0</v>
      </c>
      <c r="P32" s="195">
        <v>30.43</v>
      </c>
      <c r="Q32" s="195">
        <v>0</v>
      </c>
      <c r="R32" s="195">
        <v>1.93</v>
      </c>
      <c r="S32" s="195">
        <v>4.04</v>
      </c>
      <c r="T32" s="195">
        <v>0</v>
      </c>
      <c r="U32" s="195">
        <v>61.31</v>
      </c>
      <c r="V32" s="195">
        <v>1.93</v>
      </c>
      <c r="W32" s="195">
        <v>1.93</v>
      </c>
      <c r="X32" s="195">
        <v>40.39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29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28.96</v>
      </c>
      <c r="AQ32" s="195">
        <v>8.77</v>
      </c>
      <c r="AR32" s="195">
        <v>17.7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100</v>
      </c>
      <c r="M33" s="195">
        <v>27.25</v>
      </c>
      <c r="N33" s="195">
        <v>34.99</v>
      </c>
      <c r="O33" s="195">
        <v>0</v>
      </c>
      <c r="P33" s="195">
        <v>30.43</v>
      </c>
      <c r="Q33" s="195">
        <v>0</v>
      </c>
      <c r="R33" s="195">
        <v>2.2000000000000002</v>
      </c>
      <c r="S33" s="195">
        <v>4.04</v>
      </c>
      <c r="T33" s="195">
        <v>0</v>
      </c>
      <c r="U33" s="195">
        <v>61.31</v>
      </c>
      <c r="V33" s="195">
        <v>1.93</v>
      </c>
      <c r="W33" s="195">
        <v>1.93</v>
      </c>
      <c r="X33" s="195">
        <v>40.39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29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28.96</v>
      </c>
      <c r="AQ33" s="195">
        <v>8.77</v>
      </c>
      <c r="AR33" s="195">
        <v>17.7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100</v>
      </c>
      <c r="M34" s="195">
        <v>27.25</v>
      </c>
      <c r="N34" s="195">
        <v>34.99</v>
      </c>
      <c r="O34" s="195">
        <v>0</v>
      </c>
      <c r="P34" s="195">
        <v>30.43</v>
      </c>
      <c r="Q34" s="195">
        <v>0</v>
      </c>
      <c r="R34" s="195">
        <v>1.93</v>
      </c>
      <c r="S34" s="195">
        <v>4.0599999999999996</v>
      </c>
      <c r="T34" s="195">
        <v>0</v>
      </c>
      <c r="U34" s="195">
        <v>61.31</v>
      </c>
      <c r="V34" s="195">
        <v>1.93</v>
      </c>
      <c r="W34" s="195">
        <v>1.93</v>
      </c>
      <c r="X34" s="195">
        <v>40.39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29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28.96</v>
      </c>
      <c r="AQ34" s="195">
        <v>8.77</v>
      </c>
      <c r="AR34" s="195">
        <v>19.2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100</v>
      </c>
      <c r="M35" s="195">
        <v>27.25</v>
      </c>
      <c r="N35" s="195">
        <v>34.99</v>
      </c>
      <c r="O35" s="195">
        <v>0</v>
      </c>
      <c r="P35" s="195">
        <v>30.43</v>
      </c>
      <c r="Q35" s="195">
        <v>0</v>
      </c>
      <c r="R35" s="195">
        <v>1.93</v>
      </c>
      <c r="S35" s="195">
        <v>4.0599999999999996</v>
      </c>
      <c r="T35" s="195">
        <v>0</v>
      </c>
      <c r="U35" s="195">
        <v>61.31</v>
      </c>
      <c r="V35" s="195">
        <v>1.93</v>
      </c>
      <c r="W35" s="195">
        <v>1.93</v>
      </c>
      <c r="X35" s="195">
        <v>21.92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29.38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28.96</v>
      </c>
      <c r="AQ35" s="195">
        <v>8.77</v>
      </c>
      <c r="AR35" s="195">
        <v>19.2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100</v>
      </c>
      <c r="M36" s="195">
        <v>27.25</v>
      </c>
      <c r="N36" s="195">
        <v>34.99</v>
      </c>
      <c r="O36" s="195">
        <v>0</v>
      </c>
      <c r="P36" s="195">
        <v>30.43</v>
      </c>
      <c r="Q36" s="195">
        <v>0</v>
      </c>
      <c r="R36" s="195">
        <v>1.93</v>
      </c>
      <c r="S36" s="195">
        <v>4.0599999999999996</v>
      </c>
      <c r="T36" s="195">
        <v>0</v>
      </c>
      <c r="U36" s="195">
        <v>61.31</v>
      </c>
      <c r="V36" s="195">
        <v>1.93</v>
      </c>
      <c r="W36" s="195">
        <v>1.93</v>
      </c>
      <c r="X36" s="195">
        <v>10.31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29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28.96</v>
      </c>
      <c r="AQ36" s="195">
        <v>8.77</v>
      </c>
      <c r="AR36" s="195">
        <v>21.2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100</v>
      </c>
      <c r="M37" s="195">
        <v>27.25</v>
      </c>
      <c r="N37" s="195">
        <v>34.99</v>
      </c>
      <c r="O37" s="195">
        <v>0</v>
      </c>
      <c r="P37" s="195">
        <v>30.43</v>
      </c>
      <c r="Q37" s="195">
        <v>0</v>
      </c>
      <c r="R37" s="195">
        <v>1.93</v>
      </c>
      <c r="S37" s="195">
        <v>4.0599999999999996</v>
      </c>
      <c r="T37" s="195">
        <v>0</v>
      </c>
      <c r="U37" s="195">
        <v>61.31</v>
      </c>
      <c r="V37" s="195">
        <v>1.93</v>
      </c>
      <c r="W37" s="195">
        <v>1.93</v>
      </c>
      <c r="X37" s="195">
        <v>9.65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29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28.96</v>
      </c>
      <c r="AQ37" s="195">
        <v>8.77</v>
      </c>
      <c r="AR37" s="195">
        <v>21.2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100</v>
      </c>
      <c r="M38" s="195">
        <v>27.25</v>
      </c>
      <c r="N38" s="195">
        <v>34.99</v>
      </c>
      <c r="O38" s="195">
        <v>0</v>
      </c>
      <c r="P38" s="195">
        <v>30.43</v>
      </c>
      <c r="Q38" s="195">
        <v>0</v>
      </c>
      <c r="R38" s="195">
        <v>1.93</v>
      </c>
      <c r="S38" s="195">
        <v>4.0599999999999996</v>
      </c>
      <c r="T38" s="195">
        <v>0</v>
      </c>
      <c r="U38" s="195">
        <v>61.31</v>
      </c>
      <c r="V38" s="195">
        <v>1.93</v>
      </c>
      <c r="W38" s="195">
        <v>1.93</v>
      </c>
      <c r="X38" s="195">
        <v>9.65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29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28.96</v>
      </c>
      <c r="AQ38" s="195">
        <v>8.77</v>
      </c>
      <c r="AR38" s="195">
        <v>21.2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0.02</v>
      </c>
      <c r="L39" s="195">
        <v>100</v>
      </c>
      <c r="M39" s="195">
        <v>27.25</v>
      </c>
      <c r="N39" s="195">
        <v>34.99</v>
      </c>
      <c r="O39" s="195">
        <v>0</v>
      </c>
      <c r="P39" s="195">
        <v>30.43</v>
      </c>
      <c r="Q39" s="195">
        <v>0</v>
      </c>
      <c r="R39" s="195">
        <v>3.99</v>
      </c>
      <c r="S39" s="195">
        <v>4.0599999999999996</v>
      </c>
      <c r="T39" s="195">
        <v>0</v>
      </c>
      <c r="U39" s="195">
        <v>61.31</v>
      </c>
      <c r="V39" s="195">
        <v>1.93</v>
      </c>
      <c r="W39" s="195">
        <v>1.93</v>
      </c>
      <c r="X39" s="195">
        <v>9.65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29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28.96</v>
      </c>
      <c r="AQ39" s="195">
        <v>8.77</v>
      </c>
      <c r="AR39" s="195">
        <v>21.2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0.02</v>
      </c>
      <c r="L40" s="195">
        <v>100</v>
      </c>
      <c r="M40" s="195">
        <v>27.25</v>
      </c>
      <c r="N40" s="195">
        <v>34.99</v>
      </c>
      <c r="O40" s="195">
        <v>0</v>
      </c>
      <c r="P40" s="195">
        <v>30.43</v>
      </c>
      <c r="Q40" s="195">
        <v>0</v>
      </c>
      <c r="R40" s="195">
        <v>6.41</v>
      </c>
      <c r="S40" s="195">
        <v>4.0599999999999996</v>
      </c>
      <c r="T40" s="195">
        <v>0</v>
      </c>
      <c r="U40" s="195">
        <v>61.31</v>
      </c>
      <c r="V40" s="195">
        <v>1.93</v>
      </c>
      <c r="W40" s="195">
        <v>1.93</v>
      </c>
      <c r="X40" s="195">
        <v>9.65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29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28.96</v>
      </c>
      <c r="AQ40" s="195">
        <v>8.77</v>
      </c>
      <c r="AR40" s="195">
        <v>21.2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0.02</v>
      </c>
      <c r="L41" s="195">
        <v>100</v>
      </c>
      <c r="M41" s="195">
        <v>27.25</v>
      </c>
      <c r="N41" s="195">
        <v>34.99</v>
      </c>
      <c r="O41" s="195">
        <v>0</v>
      </c>
      <c r="P41" s="195">
        <v>30.43</v>
      </c>
      <c r="Q41" s="195">
        <v>0</v>
      </c>
      <c r="R41" s="195">
        <v>6.41</v>
      </c>
      <c r="S41" s="195">
        <v>4.0599999999999996</v>
      </c>
      <c r="T41" s="195">
        <v>0</v>
      </c>
      <c r="U41" s="195">
        <v>61.31</v>
      </c>
      <c r="V41" s="195">
        <v>1.93</v>
      </c>
      <c r="W41" s="195">
        <v>1.93</v>
      </c>
      <c r="X41" s="195">
        <v>9.65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29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28.96</v>
      </c>
      <c r="AQ41" s="195">
        <v>8.77</v>
      </c>
      <c r="AR41" s="195">
        <v>21.2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0.02</v>
      </c>
      <c r="L42" s="195">
        <v>100</v>
      </c>
      <c r="M42" s="195">
        <v>27.25</v>
      </c>
      <c r="N42" s="195">
        <v>34.99</v>
      </c>
      <c r="O42" s="195">
        <v>0</v>
      </c>
      <c r="P42" s="195">
        <v>30.43</v>
      </c>
      <c r="Q42" s="195">
        <v>0</v>
      </c>
      <c r="R42" s="195">
        <v>6.41</v>
      </c>
      <c r="S42" s="195">
        <v>4.0599999999999996</v>
      </c>
      <c r="T42" s="195">
        <v>0</v>
      </c>
      <c r="U42" s="195">
        <v>61.31</v>
      </c>
      <c r="V42" s="195">
        <v>1.93</v>
      </c>
      <c r="W42" s="195">
        <v>1.93</v>
      </c>
      <c r="X42" s="195">
        <v>9.65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29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28.96</v>
      </c>
      <c r="AQ42" s="195">
        <v>8.77</v>
      </c>
      <c r="AR42" s="195">
        <v>22.7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0.02</v>
      </c>
      <c r="L43" s="195">
        <v>100.77</v>
      </c>
      <c r="M43" s="195">
        <v>27.25</v>
      </c>
      <c r="N43" s="195">
        <v>34.99</v>
      </c>
      <c r="O43" s="195">
        <v>0</v>
      </c>
      <c r="P43" s="195">
        <v>30.43</v>
      </c>
      <c r="Q43" s="195">
        <v>0</v>
      </c>
      <c r="R43" s="195">
        <v>1.93</v>
      </c>
      <c r="S43" s="195">
        <v>4.17</v>
      </c>
      <c r="T43" s="195">
        <v>0</v>
      </c>
      <c r="U43" s="195">
        <v>61.31</v>
      </c>
      <c r="V43" s="195">
        <v>1.93</v>
      </c>
      <c r="W43" s="195">
        <v>1.93</v>
      </c>
      <c r="X43" s="195">
        <v>9.65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29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28.96</v>
      </c>
      <c r="AQ43" s="195">
        <v>8.77</v>
      </c>
      <c r="AR43" s="195">
        <v>22.7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0.02</v>
      </c>
      <c r="L44" s="195">
        <v>100.77</v>
      </c>
      <c r="M44" s="195">
        <v>27.25</v>
      </c>
      <c r="N44" s="195">
        <v>34.99</v>
      </c>
      <c r="O44" s="195">
        <v>0</v>
      </c>
      <c r="P44" s="195">
        <v>30.43</v>
      </c>
      <c r="Q44" s="195">
        <v>0</v>
      </c>
      <c r="R44" s="195">
        <v>1.93</v>
      </c>
      <c r="S44" s="195">
        <v>4.17</v>
      </c>
      <c r="T44" s="195">
        <v>0</v>
      </c>
      <c r="U44" s="195">
        <v>61.31</v>
      </c>
      <c r="V44" s="195">
        <v>1.93</v>
      </c>
      <c r="W44" s="195">
        <v>1.93</v>
      </c>
      <c r="X44" s="195">
        <v>9.65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29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28.96</v>
      </c>
      <c r="AQ44" s="195">
        <v>7.72</v>
      </c>
      <c r="AR44" s="195">
        <v>22.7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0.02</v>
      </c>
      <c r="L45" s="195">
        <v>100.77</v>
      </c>
      <c r="M45" s="195">
        <v>27.25</v>
      </c>
      <c r="N45" s="195">
        <v>34.99</v>
      </c>
      <c r="O45" s="195">
        <v>0</v>
      </c>
      <c r="P45" s="195">
        <v>30.54</v>
      </c>
      <c r="Q45" s="195">
        <v>0</v>
      </c>
      <c r="R45" s="195">
        <v>1.93</v>
      </c>
      <c r="S45" s="195">
        <v>4.17</v>
      </c>
      <c r="T45" s="195">
        <v>0</v>
      </c>
      <c r="U45" s="195">
        <v>61.31</v>
      </c>
      <c r="V45" s="195">
        <v>1.93</v>
      </c>
      <c r="W45" s="195">
        <v>1.93</v>
      </c>
      <c r="X45" s="195">
        <v>9.65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29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28.96</v>
      </c>
      <c r="AQ45" s="195">
        <v>7.72</v>
      </c>
      <c r="AR45" s="195">
        <v>22.7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0.02</v>
      </c>
      <c r="L46" s="195">
        <v>97.08</v>
      </c>
      <c r="M46" s="195">
        <v>27.25</v>
      </c>
      <c r="N46" s="195">
        <v>34.99</v>
      </c>
      <c r="O46" s="195">
        <v>0</v>
      </c>
      <c r="P46" s="195">
        <v>30.54</v>
      </c>
      <c r="Q46" s="195">
        <v>0</v>
      </c>
      <c r="R46" s="195">
        <v>1.93</v>
      </c>
      <c r="S46" s="195">
        <v>1.93</v>
      </c>
      <c r="T46" s="195">
        <v>0</v>
      </c>
      <c r="U46" s="195">
        <v>61.31</v>
      </c>
      <c r="V46" s="195">
        <v>1.93</v>
      </c>
      <c r="W46" s="195">
        <v>1.93</v>
      </c>
      <c r="X46" s="195">
        <v>9.65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29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28.96</v>
      </c>
      <c r="AQ46" s="195">
        <v>7.72</v>
      </c>
      <c r="AR46" s="195">
        <v>22.7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0.02</v>
      </c>
      <c r="L47" s="195">
        <v>97.08</v>
      </c>
      <c r="M47" s="195">
        <v>27.25</v>
      </c>
      <c r="N47" s="195">
        <v>34.99</v>
      </c>
      <c r="O47" s="195">
        <v>0</v>
      </c>
      <c r="P47" s="195">
        <v>30.54</v>
      </c>
      <c r="Q47" s="195">
        <v>0</v>
      </c>
      <c r="R47" s="195">
        <v>1.93</v>
      </c>
      <c r="S47" s="195">
        <v>1.93</v>
      </c>
      <c r="T47" s="195">
        <v>0</v>
      </c>
      <c r="U47" s="195">
        <v>61.64</v>
      </c>
      <c r="V47" s="195">
        <v>1.93</v>
      </c>
      <c r="W47" s="195">
        <v>1.93</v>
      </c>
      <c r="X47" s="195">
        <v>9.65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29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28.96</v>
      </c>
      <c r="AQ47" s="195">
        <v>7.72</v>
      </c>
      <c r="AR47" s="195">
        <v>22.7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0.02</v>
      </c>
      <c r="L48" s="195">
        <v>97.08</v>
      </c>
      <c r="M48" s="195">
        <v>27.25</v>
      </c>
      <c r="N48" s="195">
        <v>34.99</v>
      </c>
      <c r="O48" s="195">
        <v>0</v>
      </c>
      <c r="P48" s="195">
        <v>30.54</v>
      </c>
      <c r="Q48" s="195">
        <v>0</v>
      </c>
      <c r="R48" s="195">
        <v>1.93</v>
      </c>
      <c r="S48" s="195">
        <v>1.93</v>
      </c>
      <c r="T48" s="195">
        <v>0</v>
      </c>
      <c r="U48" s="195">
        <v>61.64</v>
      </c>
      <c r="V48" s="195">
        <v>1.93</v>
      </c>
      <c r="W48" s="195">
        <v>1.93</v>
      </c>
      <c r="X48" s="195">
        <v>9.65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29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28.96</v>
      </c>
      <c r="AQ48" s="195">
        <v>7.72</v>
      </c>
      <c r="AR48" s="195">
        <v>22.7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0.02</v>
      </c>
      <c r="L49" s="195">
        <v>100.77</v>
      </c>
      <c r="M49" s="195">
        <v>27.25</v>
      </c>
      <c r="N49" s="195">
        <v>34.99</v>
      </c>
      <c r="O49" s="195">
        <v>0</v>
      </c>
      <c r="P49" s="195">
        <v>30.54</v>
      </c>
      <c r="Q49" s="195">
        <v>0</v>
      </c>
      <c r="R49" s="195">
        <v>1.93</v>
      </c>
      <c r="S49" s="195">
        <v>4.0999999999999996</v>
      </c>
      <c r="T49" s="195">
        <v>0</v>
      </c>
      <c r="U49" s="195">
        <v>61.64</v>
      </c>
      <c r="V49" s="195">
        <v>1.93</v>
      </c>
      <c r="W49" s="195">
        <v>1.93</v>
      </c>
      <c r="X49" s="195">
        <v>9.65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29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28.96</v>
      </c>
      <c r="AQ49" s="195">
        <v>7.72</v>
      </c>
      <c r="AR49" s="195">
        <v>23.7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0.02</v>
      </c>
      <c r="L50" s="195">
        <v>100.77</v>
      </c>
      <c r="M50" s="195">
        <v>27.25</v>
      </c>
      <c r="N50" s="195">
        <v>34.99</v>
      </c>
      <c r="O50" s="195">
        <v>0</v>
      </c>
      <c r="P50" s="195">
        <v>30.54</v>
      </c>
      <c r="Q50" s="195">
        <v>0</v>
      </c>
      <c r="R50" s="195">
        <v>1.93</v>
      </c>
      <c r="S50" s="195">
        <v>4.0999999999999996</v>
      </c>
      <c r="T50" s="195">
        <v>0</v>
      </c>
      <c r="U50" s="195">
        <v>61.64</v>
      </c>
      <c r="V50" s="195">
        <v>1.93</v>
      </c>
      <c r="W50" s="195">
        <v>1.93</v>
      </c>
      <c r="X50" s="195">
        <v>9.65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29.38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28.96</v>
      </c>
      <c r="AQ50" s="195">
        <v>7.72</v>
      </c>
      <c r="AR50" s="195">
        <v>23.7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0.09</v>
      </c>
      <c r="L51" s="195">
        <v>100.77</v>
      </c>
      <c r="M51" s="195">
        <v>27.25</v>
      </c>
      <c r="N51" s="195">
        <v>34.99</v>
      </c>
      <c r="O51" s="195">
        <v>0</v>
      </c>
      <c r="P51" s="195">
        <v>30.54</v>
      </c>
      <c r="Q51" s="195">
        <v>0</v>
      </c>
      <c r="R51" s="195">
        <v>6.52</v>
      </c>
      <c r="S51" s="195">
        <v>4.0999999999999996</v>
      </c>
      <c r="T51" s="195">
        <v>0</v>
      </c>
      <c r="U51" s="195">
        <v>61.64</v>
      </c>
      <c r="V51" s="195">
        <v>1.93</v>
      </c>
      <c r="W51" s="195">
        <v>1.93</v>
      </c>
      <c r="X51" s="195">
        <v>9.65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29.38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28.96</v>
      </c>
      <c r="AQ51" s="195">
        <v>8.77</v>
      </c>
      <c r="AR51" s="195">
        <v>23.7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0.05</v>
      </c>
      <c r="L52" s="195">
        <v>100.77</v>
      </c>
      <c r="M52" s="195">
        <v>27.25</v>
      </c>
      <c r="N52" s="195">
        <v>34.99</v>
      </c>
      <c r="O52" s="195">
        <v>0</v>
      </c>
      <c r="P52" s="195">
        <v>30.54</v>
      </c>
      <c r="Q52" s="195">
        <v>0</v>
      </c>
      <c r="R52" s="195">
        <v>6.52</v>
      </c>
      <c r="S52" s="195">
        <v>4.0999999999999996</v>
      </c>
      <c r="T52" s="195">
        <v>0</v>
      </c>
      <c r="U52" s="195">
        <v>61.64</v>
      </c>
      <c r="V52" s="195">
        <v>1.93</v>
      </c>
      <c r="W52" s="195">
        <v>1.93</v>
      </c>
      <c r="X52" s="195">
        <v>9.65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29.38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28.96</v>
      </c>
      <c r="AQ52" s="195">
        <v>8.77</v>
      </c>
      <c r="AR52" s="195">
        <v>23.7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0.09</v>
      </c>
      <c r="L53" s="195">
        <v>100.77</v>
      </c>
      <c r="M53" s="195">
        <v>27.25</v>
      </c>
      <c r="N53" s="195">
        <v>34.99</v>
      </c>
      <c r="O53" s="195">
        <v>0</v>
      </c>
      <c r="P53" s="195">
        <v>30.55</v>
      </c>
      <c r="Q53" s="195">
        <v>0</v>
      </c>
      <c r="R53" s="195">
        <v>6.52</v>
      </c>
      <c r="S53" s="195">
        <v>4.0999999999999996</v>
      </c>
      <c r="T53" s="195">
        <v>0</v>
      </c>
      <c r="U53" s="195">
        <v>61.64</v>
      </c>
      <c r="V53" s="195">
        <v>1.93</v>
      </c>
      <c r="W53" s="195">
        <v>1.93</v>
      </c>
      <c r="X53" s="195">
        <v>9.65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29.38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28.96</v>
      </c>
      <c r="AQ53" s="195">
        <v>8.77</v>
      </c>
      <c r="AR53" s="195">
        <v>23.7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0.05</v>
      </c>
      <c r="L54" s="195">
        <v>100.77</v>
      </c>
      <c r="M54" s="195">
        <v>27.25</v>
      </c>
      <c r="N54" s="195">
        <v>34.99</v>
      </c>
      <c r="O54" s="195">
        <v>0</v>
      </c>
      <c r="P54" s="195">
        <v>30.55</v>
      </c>
      <c r="Q54" s="195">
        <v>0</v>
      </c>
      <c r="R54" s="195">
        <v>6.52</v>
      </c>
      <c r="S54" s="195">
        <v>4.0999999999999996</v>
      </c>
      <c r="T54" s="195">
        <v>0</v>
      </c>
      <c r="U54" s="195">
        <v>61.64</v>
      </c>
      <c r="V54" s="195">
        <v>1.93</v>
      </c>
      <c r="W54" s="195">
        <v>1.93</v>
      </c>
      <c r="X54" s="195">
        <v>9.65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29.38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28.96</v>
      </c>
      <c r="AQ54" s="195">
        <v>8.77</v>
      </c>
      <c r="AR54" s="195">
        <v>23.7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0.09</v>
      </c>
      <c r="L55" s="195">
        <v>100.77</v>
      </c>
      <c r="M55" s="195">
        <v>27.25</v>
      </c>
      <c r="N55" s="195">
        <v>34.99</v>
      </c>
      <c r="O55" s="195">
        <v>0</v>
      </c>
      <c r="P55" s="195">
        <v>30.55</v>
      </c>
      <c r="Q55" s="195">
        <v>0</v>
      </c>
      <c r="R55" s="195">
        <v>6.52</v>
      </c>
      <c r="S55" s="195">
        <v>4.0999999999999996</v>
      </c>
      <c r="T55" s="195">
        <v>0</v>
      </c>
      <c r="U55" s="195">
        <v>61.64</v>
      </c>
      <c r="V55" s="195">
        <v>1.93</v>
      </c>
      <c r="W55" s="195">
        <v>1.93</v>
      </c>
      <c r="X55" s="195">
        <v>9.65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29.38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28.96</v>
      </c>
      <c r="AQ55" s="195">
        <v>8.77</v>
      </c>
      <c r="AR55" s="195">
        <v>23.7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0.05</v>
      </c>
      <c r="L56" s="195">
        <v>100.77</v>
      </c>
      <c r="M56" s="195">
        <v>27.25</v>
      </c>
      <c r="N56" s="195">
        <v>34.99</v>
      </c>
      <c r="O56" s="195">
        <v>0</v>
      </c>
      <c r="P56" s="195">
        <v>30.55</v>
      </c>
      <c r="Q56" s="195">
        <v>0</v>
      </c>
      <c r="R56" s="195">
        <v>6.52</v>
      </c>
      <c r="S56" s="195">
        <v>4.0999999999999996</v>
      </c>
      <c r="T56" s="195">
        <v>0</v>
      </c>
      <c r="U56" s="195">
        <v>61.64</v>
      </c>
      <c r="V56" s="195">
        <v>1.93</v>
      </c>
      <c r="W56" s="195">
        <v>1.93</v>
      </c>
      <c r="X56" s="195">
        <v>9.65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29.38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28.96</v>
      </c>
      <c r="AQ56" s="195">
        <v>8.77</v>
      </c>
      <c r="AR56" s="195">
        <v>23.7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0.09</v>
      </c>
      <c r="L57" s="195">
        <v>100.77</v>
      </c>
      <c r="M57" s="195">
        <v>27.25</v>
      </c>
      <c r="N57" s="195">
        <v>34.99</v>
      </c>
      <c r="O57" s="195">
        <v>0</v>
      </c>
      <c r="P57" s="195">
        <v>30.58</v>
      </c>
      <c r="Q57" s="195">
        <v>0</v>
      </c>
      <c r="R57" s="195">
        <v>6.52</v>
      </c>
      <c r="S57" s="195">
        <v>4.0999999999999996</v>
      </c>
      <c r="T57" s="195">
        <v>0</v>
      </c>
      <c r="U57" s="195">
        <v>61.64</v>
      </c>
      <c r="V57" s="195">
        <v>1.93</v>
      </c>
      <c r="W57" s="195">
        <v>1.93</v>
      </c>
      <c r="X57" s="195">
        <v>9.65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29.38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28.96</v>
      </c>
      <c r="AQ57" s="195">
        <v>8.77</v>
      </c>
      <c r="AR57" s="195">
        <v>23.7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0.05</v>
      </c>
      <c r="L58" s="195">
        <v>100.77</v>
      </c>
      <c r="M58" s="195">
        <v>27.25</v>
      </c>
      <c r="N58" s="195">
        <v>34.99</v>
      </c>
      <c r="O58" s="195">
        <v>0</v>
      </c>
      <c r="P58" s="195">
        <v>30.58</v>
      </c>
      <c r="Q58" s="195">
        <v>0</v>
      </c>
      <c r="R58" s="195">
        <v>6.52</v>
      </c>
      <c r="S58" s="195">
        <v>4.0999999999999996</v>
      </c>
      <c r="T58" s="195">
        <v>0</v>
      </c>
      <c r="U58" s="195">
        <v>61.64</v>
      </c>
      <c r="V58" s="195">
        <v>1.93</v>
      </c>
      <c r="W58" s="195">
        <v>1.93</v>
      </c>
      <c r="X58" s="195">
        <v>9.65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29.38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28.96</v>
      </c>
      <c r="AQ58" s="195">
        <v>8.77</v>
      </c>
      <c r="AR58" s="195">
        <v>23.7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0.09</v>
      </c>
      <c r="L59" s="195">
        <v>100.77</v>
      </c>
      <c r="M59" s="195">
        <v>27.25</v>
      </c>
      <c r="N59" s="195">
        <v>34.99</v>
      </c>
      <c r="O59" s="195">
        <v>0</v>
      </c>
      <c r="P59" s="195">
        <v>30.58</v>
      </c>
      <c r="Q59" s="195">
        <v>0</v>
      </c>
      <c r="R59" s="195">
        <v>6.52</v>
      </c>
      <c r="S59" s="195">
        <v>4.0999999999999996</v>
      </c>
      <c r="T59" s="195">
        <v>0</v>
      </c>
      <c r="U59" s="195">
        <v>61.64</v>
      </c>
      <c r="V59" s="195">
        <v>1.93</v>
      </c>
      <c r="W59" s="195">
        <v>1.93</v>
      </c>
      <c r="X59" s="195">
        <v>9.65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29.38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28.96</v>
      </c>
      <c r="AQ59" s="195">
        <v>8.77</v>
      </c>
      <c r="AR59" s="195">
        <v>23.7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0.05</v>
      </c>
      <c r="L60" s="195">
        <v>100.77</v>
      </c>
      <c r="M60" s="195">
        <v>27.25</v>
      </c>
      <c r="N60" s="195">
        <v>34.99</v>
      </c>
      <c r="O60" s="195">
        <v>0</v>
      </c>
      <c r="P60" s="195">
        <v>30.58</v>
      </c>
      <c r="Q60" s="195">
        <v>0</v>
      </c>
      <c r="R60" s="195">
        <v>6.52</v>
      </c>
      <c r="S60" s="195">
        <v>4.0999999999999996</v>
      </c>
      <c r="T60" s="195">
        <v>0</v>
      </c>
      <c r="U60" s="195">
        <v>61.64</v>
      </c>
      <c r="V60" s="195">
        <v>1.93</v>
      </c>
      <c r="W60" s="195">
        <v>1.93</v>
      </c>
      <c r="X60" s="195">
        <v>9.65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29.38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28.96</v>
      </c>
      <c r="AQ60" s="195">
        <v>8.77</v>
      </c>
      <c r="AR60" s="195">
        <v>23.7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0.09</v>
      </c>
      <c r="L61" s="195">
        <v>100.77</v>
      </c>
      <c r="M61" s="195">
        <v>27.25</v>
      </c>
      <c r="N61" s="195">
        <v>34.99</v>
      </c>
      <c r="O61" s="195">
        <v>0</v>
      </c>
      <c r="P61" s="195">
        <v>30.65</v>
      </c>
      <c r="Q61" s="195">
        <v>0</v>
      </c>
      <c r="R61" s="195">
        <v>6.68</v>
      </c>
      <c r="S61" s="195">
        <v>4.0999999999999996</v>
      </c>
      <c r="T61" s="195">
        <v>0</v>
      </c>
      <c r="U61" s="195">
        <v>61.64</v>
      </c>
      <c r="V61" s="195">
        <v>1.93</v>
      </c>
      <c r="W61" s="195">
        <v>1.93</v>
      </c>
      <c r="X61" s="195">
        <v>40.39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29.38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29.46</v>
      </c>
      <c r="AQ61" s="195">
        <v>8.77</v>
      </c>
      <c r="AR61" s="195">
        <v>23.7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0.06</v>
      </c>
      <c r="L62" s="195">
        <v>100.77</v>
      </c>
      <c r="M62" s="195">
        <v>27.25</v>
      </c>
      <c r="N62" s="195">
        <v>34.99</v>
      </c>
      <c r="O62" s="195">
        <v>0</v>
      </c>
      <c r="P62" s="195">
        <v>30.65</v>
      </c>
      <c r="Q62" s="195">
        <v>0</v>
      </c>
      <c r="R62" s="195">
        <v>6.68</v>
      </c>
      <c r="S62" s="195">
        <v>4.0999999999999996</v>
      </c>
      <c r="T62" s="195">
        <v>0</v>
      </c>
      <c r="U62" s="195">
        <v>61.64</v>
      </c>
      <c r="V62" s="195">
        <v>3.71</v>
      </c>
      <c r="W62" s="195">
        <v>1.93</v>
      </c>
      <c r="X62" s="195">
        <v>40.39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29.38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29.46</v>
      </c>
      <c r="AQ62" s="195">
        <v>8.77</v>
      </c>
      <c r="AR62" s="195">
        <v>23.7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0.1</v>
      </c>
      <c r="L63" s="195">
        <v>100.77</v>
      </c>
      <c r="M63" s="195">
        <v>27.25</v>
      </c>
      <c r="N63" s="195">
        <v>34.99</v>
      </c>
      <c r="O63" s="195">
        <v>0</v>
      </c>
      <c r="P63" s="195">
        <v>30.65</v>
      </c>
      <c r="Q63" s="195">
        <v>0</v>
      </c>
      <c r="R63" s="195">
        <v>1.93</v>
      </c>
      <c r="S63" s="195">
        <v>4.0999999999999996</v>
      </c>
      <c r="T63" s="195">
        <v>0</v>
      </c>
      <c r="U63" s="195">
        <v>61.64</v>
      </c>
      <c r="V63" s="195">
        <v>3.71</v>
      </c>
      <c r="W63" s="195">
        <v>1.93</v>
      </c>
      <c r="X63" s="195">
        <v>40.39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29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51.95</v>
      </c>
      <c r="AQ63" s="195">
        <v>7.72</v>
      </c>
      <c r="AR63" s="195">
        <v>23.7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0.06</v>
      </c>
      <c r="L64" s="195">
        <v>100.77</v>
      </c>
      <c r="M64" s="195">
        <v>27.25</v>
      </c>
      <c r="N64" s="195">
        <v>34.99</v>
      </c>
      <c r="O64" s="195">
        <v>0</v>
      </c>
      <c r="P64" s="195">
        <v>30.65</v>
      </c>
      <c r="Q64" s="195">
        <v>0</v>
      </c>
      <c r="R64" s="195">
        <v>1.93</v>
      </c>
      <c r="S64" s="195">
        <v>4.0999999999999996</v>
      </c>
      <c r="T64" s="195">
        <v>0</v>
      </c>
      <c r="U64" s="195">
        <v>61.64</v>
      </c>
      <c r="V64" s="195">
        <v>3.71</v>
      </c>
      <c r="W64" s="195">
        <v>1.93</v>
      </c>
      <c r="X64" s="195">
        <v>40.39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28.79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66.87</v>
      </c>
      <c r="AQ64" s="195">
        <v>7.72</v>
      </c>
      <c r="AR64" s="195">
        <v>23.7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0.11</v>
      </c>
      <c r="L65" s="195">
        <v>100.77</v>
      </c>
      <c r="M65" s="195">
        <v>27.25</v>
      </c>
      <c r="N65" s="195">
        <v>34.99</v>
      </c>
      <c r="O65" s="195">
        <v>0</v>
      </c>
      <c r="P65" s="195">
        <v>30.65</v>
      </c>
      <c r="Q65" s="195">
        <v>0</v>
      </c>
      <c r="R65" s="195">
        <v>1.93</v>
      </c>
      <c r="S65" s="195">
        <v>4.0999999999999996</v>
      </c>
      <c r="T65" s="195">
        <v>0</v>
      </c>
      <c r="U65" s="195">
        <v>61.64</v>
      </c>
      <c r="V65" s="195">
        <v>3.71</v>
      </c>
      <c r="W65" s="195">
        <v>1.93</v>
      </c>
      <c r="X65" s="195">
        <v>40.39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28.79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67.52</v>
      </c>
      <c r="AQ65" s="195">
        <v>7.72</v>
      </c>
      <c r="AR65" s="195">
        <v>23.7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7.0000000000000007E-2</v>
      </c>
      <c r="L66" s="195">
        <v>100.77</v>
      </c>
      <c r="M66" s="195">
        <v>27.25</v>
      </c>
      <c r="N66" s="195">
        <v>34.99</v>
      </c>
      <c r="O66" s="195">
        <v>0</v>
      </c>
      <c r="P66" s="195">
        <v>30.65</v>
      </c>
      <c r="Q66" s="195">
        <v>0</v>
      </c>
      <c r="R66" s="195">
        <v>1.93</v>
      </c>
      <c r="S66" s="195">
        <v>4.0999999999999996</v>
      </c>
      <c r="T66" s="195">
        <v>0</v>
      </c>
      <c r="U66" s="195">
        <v>61.64</v>
      </c>
      <c r="V66" s="195">
        <v>3.71</v>
      </c>
      <c r="W66" s="195">
        <v>1.93</v>
      </c>
      <c r="X66" s="195">
        <v>40.39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28.79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67.52</v>
      </c>
      <c r="AQ66" s="195">
        <v>7.72</v>
      </c>
      <c r="AR66" s="195">
        <v>23.7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0.11</v>
      </c>
      <c r="L67" s="195">
        <v>100.77</v>
      </c>
      <c r="M67" s="195">
        <v>27.25</v>
      </c>
      <c r="N67" s="195">
        <v>34.99</v>
      </c>
      <c r="O67" s="195">
        <v>0</v>
      </c>
      <c r="P67" s="195">
        <v>30.65</v>
      </c>
      <c r="Q67" s="195">
        <v>0</v>
      </c>
      <c r="R67" s="195">
        <v>1.93</v>
      </c>
      <c r="S67" s="195">
        <v>4.0999999999999996</v>
      </c>
      <c r="T67" s="195">
        <v>0</v>
      </c>
      <c r="U67" s="195">
        <v>61.64</v>
      </c>
      <c r="V67" s="195">
        <v>3.71</v>
      </c>
      <c r="W67" s="195">
        <v>1.93</v>
      </c>
      <c r="X67" s="195">
        <v>40.39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27.77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67.52</v>
      </c>
      <c r="AQ67" s="195">
        <v>7.72</v>
      </c>
      <c r="AR67" s="195">
        <v>23.7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7.0000000000000007E-2</v>
      </c>
      <c r="L68" s="195">
        <v>100.77</v>
      </c>
      <c r="M68" s="195">
        <v>27.25</v>
      </c>
      <c r="N68" s="195">
        <v>34.99</v>
      </c>
      <c r="O68" s="195">
        <v>0</v>
      </c>
      <c r="P68" s="195">
        <v>30.65</v>
      </c>
      <c r="Q68" s="195">
        <v>0</v>
      </c>
      <c r="R68" s="195">
        <v>1.93</v>
      </c>
      <c r="S68" s="195">
        <v>4.0999999999999996</v>
      </c>
      <c r="T68" s="195">
        <v>0</v>
      </c>
      <c r="U68" s="195">
        <v>61.64</v>
      </c>
      <c r="V68" s="195">
        <v>3.71</v>
      </c>
      <c r="W68" s="195">
        <v>1.93</v>
      </c>
      <c r="X68" s="195">
        <v>40.39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27.77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67.52</v>
      </c>
      <c r="AQ68" s="195">
        <v>7.72</v>
      </c>
      <c r="AR68" s="195">
        <v>23.7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0.12</v>
      </c>
      <c r="L69" s="195">
        <v>100.77</v>
      </c>
      <c r="M69" s="195">
        <v>27.25</v>
      </c>
      <c r="N69" s="195">
        <v>34.99</v>
      </c>
      <c r="O69" s="195">
        <v>0</v>
      </c>
      <c r="P69" s="195">
        <v>30.65</v>
      </c>
      <c r="Q69" s="195">
        <v>0</v>
      </c>
      <c r="R69" s="195">
        <v>1.93</v>
      </c>
      <c r="S69" s="195">
        <v>4.0999999999999996</v>
      </c>
      <c r="T69" s="195">
        <v>0</v>
      </c>
      <c r="U69" s="195">
        <v>61.64</v>
      </c>
      <c r="V69" s="195">
        <v>3.71</v>
      </c>
      <c r="W69" s="195">
        <v>1.93</v>
      </c>
      <c r="X69" s="195">
        <v>40.39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27.77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67.52</v>
      </c>
      <c r="AQ69" s="195">
        <v>7.72</v>
      </c>
      <c r="AR69" s="195">
        <v>23.52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7.0000000000000007E-2</v>
      </c>
      <c r="L70" s="195">
        <v>100.77</v>
      </c>
      <c r="M70" s="195">
        <v>27.25</v>
      </c>
      <c r="N70" s="195">
        <v>34.99</v>
      </c>
      <c r="O70" s="195">
        <v>0</v>
      </c>
      <c r="P70" s="195">
        <v>30.65</v>
      </c>
      <c r="Q70" s="195">
        <v>0</v>
      </c>
      <c r="R70" s="195">
        <v>1.93</v>
      </c>
      <c r="S70" s="195">
        <v>4.0999999999999996</v>
      </c>
      <c r="T70" s="195">
        <v>0</v>
      </c>
      <c r="U70" s="195">
        <v>61.64</v>
      </c>
      <c r="V70" s="195">
        <v>3.71</v>
      </c>
      <c r="W70" s="195">
        <v>1.93</v>
      </c>
      <c r="X70" s="195">
        <v>40.39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27.77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67.52</v>
      </c>
      <c r="AQ70" s="195">
        <v>7.72</v>
      </c>
      <c r="AR70" s="195">
        <v>20.67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0.12</v>
      </c>
      <c r="L71" s="195">
        <v>100.77</v>
      </c>
      <c r="M71" s="195">
        <v>27.25</v>
      </c>
      <c r="N71" s="195">
        <v>34.99</v>
      </c>
      <c r="O71" s="195">
        <v>0</v>
      </c>
      <c r="P71" s="195">
        <v>30.65</v>
      </c>
      <c r="Q71" s="195">
        <v>0</v>
      </c>
      <c r="R71" s="195">
        <v>1.93</v>
      </c>
      <c r="S71" s="195">
        <v>4.0999999999999996</v>
      </c>
      <c r="T71" s="195">
        <v>0</v>
      </c>
      <c r="U71" s="195">
        <v>61.64</v>
      </c>
      <c r="V71" s="195">
        <v>3.71</v>
      </c>
      <c r="W71" s="195">
        <v>1.93</v>
      </c>
      <c r="X71" s="195">
        <v>40.39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25.71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67.52</v>
      </c>
      <c r="AQ71" s="195">
        <v>7.72</v>
      </c>
      <c r="AR71" s="195">
        <v>18.78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7.0000000000000007E-2</v>
      </c>
      <c r="L72" s="195">
        <v>100.77</v>
      </c>
      <c r="M72" s="195">
        <v>27.25</v>
      </c>
      <c r="N72" s="195">
        <v>34.99</v>
      </c>
      <c r="O72" s="195">
        <v>0</v>
      </c>
      <c r="P72" s="195">
        <v>30.65</v>
      </c>
      <c r="Q72" s="195">
        <v>0</v>
      </c>
      <c r="R72" s="195">
        <v>1.93</v>
      </c>
      <c r="S72" s="195">
        <v>4.0999999999999996</v>
      </c>
      <c r="T72" s="195">
        <v>0</v>
      </c>
      <c r="U72" s="195">
        <v>61.64</v>
      </c>
      <c r="V72" s="195">
        <v>3.71</v>
      </c>
      <c r="W72" s="195">
        <v>1.93</v>
      </c>
      <c r="X72" s="195">
        <v>40.39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25.71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67.52</v>
      </c>
      <c r="AQ72" s="195">
        <v>7.72</v>
      </c>
      <c r="AR72" s="195">
        <v>16.93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0.12</v>
      </c>
      <c r="L73" s="195">
        <v>100.77</v>
      </c>
      <c r="M73" s="195">
        <v>27.25</v>
      </c>
      <c r="N73" s="195">
        <v>34.99</v>
      </c>
      <c r="O73" s="195">
        <v>0</v>
      </c>
      <c r="P73" s="195">
        <v>30.65</v>
      </c>
      <c r="Q73" s="195">
        <v>0</v>
      </c>
      <c r="R73" s="195">
        <v>1.93</v>
      </c>
      <c r="S73" s="195">
        <v>4.0999999999999996</v>
      </c>
      <c r="T73" s="195">
        <v>0</v>
      </c>
      <c r="U73" s="195">
        <v>61.64</v>
      </c>
      <c r="V73" s="195">
        <v>3.71</v>
      </c>
      <c r="W73" s="195">
        <v>1.93</v>
      </c>
      <c r="X73" s="195">
        <v>40.39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25.71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67.52</v>
      </c>
      <c r="AQ73" s="195">
        <v>7.72</v>
      </c>
      <c r="AR73" s="195">
        <v>10.39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7.0000000000000007E-2</v>
      </c>
      <c r="L74" s="195">
        <v>100.77</v>
      </c>
      <c r="M74" s="195">
        <v>27.25</v>
      </c>
      <c r="N74" s="195">
        <v>34.99</v>
      </c>
      <c r="O74" s="195">
        <v>0</v>
      </c>
      <c r="P74" s="195">
        <v>30.65</v>
      </c>
      <c r="Q74" s="195">
        <v>0</v>
      </c>
      <c r="R74" s="195">
        <v>1.93</v>
      </c>
      <c r="S74" s="195">
        <v>4.0999999999999996</v>
      </c>
      <c r="T74" s="195">
        <v>0</v>
      </c>
      <c r="U74" s="195">
        <v>61.64</v>
      </c>
      <c r="V74" s="195">
        <v>3.71</v>
      </c>
      <c r="W74" s="195">
        <v>1.93</v>
      </c>
      <c r="X74" s="195">
        <v>40.39</v>
      </c>
      <c r="Y74" s="195">
        <v>0</v>
      </c>
      <c r="Z74">
        <v>0</v>
      </c>
      <c r="AA74" s="195">
        <v>11</v>
      </c>
      <c r="AB74" s="195">
        <v>0</v>
      </c>
      <c r="AC74" s="195">
        <v>0</v>
      </c>
      <c r="AD74" s="195">
        <v>0</v>
      </c>
      <c r="AE74" s="195">
        <v>25.71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48.27</v>
      </c>
      <c r="AQ74" s="195">
        <v>7.72</v>
      </c>
      <c r="AR74" s="195">
        <v>5.98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0.12</v>
      </c>
      <c r="L75" s="195">
        <v>106.19</v>
      </c>
      <c r="M75" s="195">
        <v>27.25</v>
      </c>
      <c r="N75" s="195">
        <v>34.99</v>
      </c>
      <c r="O75" s="195">
        <v>0</v>
      </c>
      <c r="P75" s="195">
        <v>30.65</v>
      </c>
      <c r="Q75" s="195">
        <v>0</v>
      </c>
      <c r="R75" s="195">
        <v>1.93</v>
      </c>
      <c r="S75" s="195">
        <v>4.18</v>
      </c>
      <c r="T75" s="195">
        <v>0</v>
      </c>
      <c r="U75" s="195">
        <v>61.64</v>
      </c>
      <c r="V75" s="195">
        <v>0</v>
      </c>
      <c r="W75" s="195">
        <v>1.93</v>
      </c>
      <c r="X75" s="195">
        <v>14.48</v>
      </c>
      <c r="Y75" s="195">
        <v>0</v>
      </c>
      <c r="Z75">
        <v>0</v>
      </c>
      <c r="AA75" s="195">
        <v>11</v>
      </c>
      <c r="AB75" s="195">
        <v>0</v>
      </c>
      <c r="AC75" s="195">
        <v>0</v>
      </c>
      <c r="AD75" s="195">
        <v>0</v>
      </c>
      <c r="AE75" s="195">
        <v>25.71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48.27</v>
      </c>
      <c r="AQ75" s="195">
        <v>7.49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7.0000000000000007E-2</v>
      </c>
      <c r="L76" s="195">
        <v>106.19</v>
      </c>
      <c r="M76" s="195">
        <v>27.25</v>
      </c>
      <c r="N76" s="195">
        <v>34.99</v>
      </c>
      <c r="O76" s="195">
        <v>0</v>
      </c>
      <c r="P76" s="195">
        <v>30.65</v>
      </c>
      <c r="Q76" s="195">
        <v>0</v>
      </c>
      <c r="R76" s="195">
        <v>1.93</v>
      </c>
      <c r="S76" s="195">
        <v>4.18</v>
      </c>
      <c r="T76" s="195">
        <v>0</v>
      </c>
      <c r="U76" s="195">
        <v>61.64</v>
      </c>
      <c r="V76" s="195">
        <v>0</v>
      </c>
      <c r="W76" s="195">
        <v>1.93</v>
      </c>
      <c r="X76" s="195">
        <v>14.48</v>
      </c>
      <c r="Y76" s="195">
        <v>0</v>
      </c>
      <c r="Z76">
        <v>0</v>
      </c>
      <c r="AA76" s="195">
        <v>11</v>
      </c>
      <c r="AB76" s="195">
        <v>0</v>
      </c>
      <c r="AC76" s="195">
        <v>0</v>
      </c>
      <c r="AD76" s="195">
        <v>0</v>
      </c>
      <c r="AE76" s="195">
        <v>25.71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28.96</v>
      </c>
      <c r="AQ76" s="195">
        <v>7.49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0.12</v>
      </c>
      <c r="L77" s="195">
        <v>106.19</v>
      </c>
      <c r="M77" s="195">
        <v>27.25</v>
      </c>
      <c r="N77" s="195">
        <v>34.99</v>
      </c>
      <c r="O77" s="195">
        <v>0</v>
      </c>
      <c r="P77" s="195">
        <v>30.65</v>
      </c>
      <c r="Q77" s="195">
        <v>0</v>
      </c>
      <c r="R77" s="195">
        <v>1.93</v>
      </c>
      <c r="S77" s="195">
        <v>4.18</v>
      </c>
      <c r="T77" s="195">
        <v>0</v>
      </c>
      <c r="U77" s="195">
        <v>61.31</v>
      </c>
      <c r="V77" s="195">
        <v>0</v>
      </c>
      <c r="W77" s="195">
        <v>3.13</v>
      </c>
      <c r="X77" s="195">
        <v>14.48</v>
      </c>
      <c r="Y77" s="195">
        <v>0</v>
      </c>
      <c r="Z77">
        <v>0</v>
      </c>
      <c r="AA77" s="195">
        <v>11</v>
      </c>
      <c r="AB77" s="195">
        <v>0</v>
      </c>
      <c r="AC77" s="195">
        <v>0</v>
      </c>
      <c r="AD77" s="195">
        <v>0</v>
      </c>
      <c r="AE77" s="195">
        <v>25.71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28.96</v>
      </c>
      <c r="AQ77" s="195">
        <v>7.72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7.0000000000000007E-2</v>
      </c>
      <c r="L78" s="195">
        <v>106.19</v>
      </c>
      <c r="M78" s="195">
        <v>27.25</v>
      </c>
      <c r="N78" s="195">
        <v>34.99</v>
      </c>
      <c r="O78" s="195">
        <v>0</v>
      </c>
      <c r="P78" s="195">
        <v>30.65</v>
      </c>
      <c r="Q78" s="195">
        <v>0</v>
      </c>
      <c r="R78" s="195">
        <v>1.93</v>
      </c>
      <c r="S78" s="195">
        <v>4.18</v>
      </c>
      <c r="T78" s="195">
        <v>0</v>
      </c>
      <c r="U78" s="195">
        <v>61.31</v>
      </c>
      <c r="V78" s="195">
        <v>0</v>
      </c>
      <c r="W78" s="195">
        <v>6.03</v>
      </c>
      <c r="X78" s="195">
        <v>14.48</v>
      </c>
      <c r="Y78" s="195">
        <v>0</v>
      </c>
      <c r="Z78">
        <v>0</v>
      </c>
      <c r="AA78" s="195">
        <v>11</v>
      </c>
      <c r="AB78" s="195">
        <v>0</v>
      </c>
      <c r="AC78" s="195">
        <v>0</v>
      </c>
      <c r="AD78" s="195">
        <v>0</v>
      </c>
      <c r="AE78" s="195">
        <v>25.71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28.96</v>
      </c>
      <c r="AQ78" s="195">
        <v>7.72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106.2</v>
      </c>
      <c r="M79" s="195">
        <v>27.25</v>
      </c>
      <c r="N79" s="195">
        <v>34.99</v>
      </c>
      <c r="O79" s="195">
        <v>0</v>
      </c>
      <c r="P79" s="195">
        <v>30.65</v>
      </c>
      <c r="Q79" s="195">
        <v>0</v>
      </c>
      <c r="R79" s="195">
        <v>1.84</v>
      </c>
      <c r="S79" s="195">
        <v>4.0199999999999996</v>
      </c>
      <c r="T79" s="195">
        <v>0</v>
      </c>
      <c r="U79" s="195">
        <v>61.31</v>
      </c>
      <c r="V79" s="195">
        <v>3.71</v>
      </c>
      <c r="W79" s="195">
        <v>9.0399999999999991</v>
      </c>
      <c r="X79" s="195">
        <v>33.130000000000003</v>
      </c>
      <c r="Y79" s="195">
        <v>0</v>
      </c>
      <c r="Z79">
        <v>0</v>
      </c>
      <c r="AA79" s="195">
        <v>11</v>
      </c>
      <c r="AB79" s="195">
        <v>0</v>
      </c>
      <c r="AC79" s="195">
        <v>0</v>
      </c>
      <c r="AD79" s="195">
        <v>0</v>
      </c>
      <c r="AE79" s="195">
        <v>25.3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62.36</v>
      </c>
      <c r="AQ79" s="195">
        <v>7.72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106.2</v>
      </c>
      <c r="M80" s="195">
        <v>27.25</v>
      </c>
      <c r="N80" s="195">
        <v>34.99</v>
      </c>
      <c r="O80" s="195">
        <v>0</v>
      </c>
      <c r="P80" s="195">
        <v>30.65</v>
      </c>
      <c r="Q80" s="195">
        <v>0</v>
      </c>
      <c r="R80" s="195">
        <v>1.93</v>
      </c>
      <c r="S80" s="195">
        <v>4.0199999999999996</v>
      </c>
      <c r="T80" s="195">
        <v>0</v>
      </c>
      <c r="U80" s="195">
        <v>61.31</v>
      </c>
      <c r="V80" s="195">
        <v>3.71</v>
      </c>
      <c r="W80" s="195">
        <v>9.17</v>
      </c>
      <c r="X80" s="195">
        <v>41.85</v>
      </c>
      <c r="Y80" s="195">
        <v>0</v>
      </c>
      <c r="Z80">
        <v>0</v>
      </c>
      <c r="AA80" s="195">
        <v>11</v>
      </c>
      <c r="AB80" s="195">
        <v>0</v>
      </c>
      <c r="AC80" s="195">
        <v>0</v>
      </c>
      <c r="AD80" s="195">
        <v>0</v>
      </c>
      <c r="AE80" s="195">
        <v>25.3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7.72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143.82</v>
      </c>
      <c r="M81" s="195">
        <v>27.25</v>
      </c>
      <c r="N81" s="195">
        <v>34.99</v>
      </c>
      <c r="O81" s="195">
        <v>0</v>
      </c>
      <c r="P81" s="195">
        <v>30.65</v>
      </c>
      <c r="Q81" s="195">
        <v>0</v>
      </c>
      <c r="R81" s="195">
        <v>12.29</v>
      </c>
      <c r="S81" s="195">
        <v>1.88</v>
      </c>
      <c r="T81" s="195">
        <v>0</v>
      </c>
      <c r="U81" s="195">
        <v>61.31</v>
      </c>
      <c r="V81" s="195">
        <v>3.71</v>
      </c>
      <c r="W81" s="195">
        <v>9.17</v>
      </c>
      <c r="X81" s="195">
        <v>43.69</v>
      </c>
      <c r="Y81" s="195">
        <v>0</v>
      </c>
      <c r="Z81">
        <v>0</v>
      </c>
      <c r="AA81" s="195">
        <v>11</v>
      </c>
      <c r="AB81" s="195">
        <v>0</v>
      </c>
      <c r="AC81" s="195">
        <v>0</v>
      </c>
      <c r="AD81" s="195">
        <v>0</v>
      </c>
      <c r="AE81" s="195">
        <v>25.3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22.72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193.09</v>
      </c>
      <c r="M82" s="195">
        <v>27.25</v>
      </c>
      <c r="N82" s="195">
        <v>34.99</v>
      </c>
      <c r="O82" s="195">
        <v>0</v>
      </c>
      <c r="P82" s="195">
        <v>30.65</v>
      </c>
      <c r="Q82" s="195">
        <v>0</v>
      </c>
      <c r="R82" s="195">
        <v>12.56</v>
      </c>
      <c r="S82" s="195">
        <v>1.93</v>
      </c>
      <c r="T82" s="195">
        <v>0</v>
      </c>
      <c r="U82" s="195">
        <v>61.31</v>
      </c>
      <c r="V82" s="195">
        <v>3.71</v>
      </c>
      <c r="W82" s="195">
        <v>9.17</v>
      </c>
      <c r="X82" s="195">
        <v>43.69</v>
      </c>
      <c r="Y82" s="195">
        <v>0</v>
      </c>
      <c r="Z82">
        <v>0</v>
      </c>
      <c r="AA82" s="195">
        <v>11</v>
      </c>
      <c r="AB82" s="195">
        <v>0</v>
      </c>
      <c r="AC82" s="195">
        <v>0</v>
      </c>
      <c r="AD82" s="195">
        <v>0</v>
      </c>
      <c r="AE82" s="195">
        <v>25.3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22.72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193.09</v>
      </c>
      <c r="M83" s="195">
        <v>27.25</v>
      </c>
      <c r="N83" s="195">
        <v>34.99</v>
      </c>
      <c r="O83" s="195">
        <v>0</v>
      </c>
      <c r="P83" s="195">
        <v>30.65</v>
      </c>
      <c r="Q83" s="195">
        <v>0</v>
      </c>
      <c r="R83" s="195">
        <v>12.56</v>
      </c>
      <c r="S83" s="195">
        <v>7.59</v>
      </c>
      <c r="T83" s="195">
        <v>0</v>
      </c>
      <c r="U83" s="195">
        <v>61.31</v>
      </c>
      <c r="V83" s="195">
        <v>4.0999999999999996</v>
      </c>
      <c r="W83" s="195">
        <v>9.17</v>
      </c>
      <c r="X83" s="195">
        <v>43.69</v>
      </c>
      <c r="Y83" s="195">
        <v>0</v>
      </c>
      <c r="Z83">
        <v>0</v>
      </c>
      <c r="AA83" s="195">
        <v>11</v>
      </c>
      <c r="AB83" s="195">
        <v>0</v>
      </c>
      <c r="AC83" s="195">
        <v>0</v>
      </c>
      <c r="AD83" s="195">
        <v>0</v>
      </c>
      <c r="AE83" s="195">
        <v>25.3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193.09</v>
      </c>
      <c r="M84" s="195">
        <v>27.25</v>
      </c>
      <c r="N84" s="195">
        <v>34.99</v>
      </c>
      <c r="O84" s="195">
        <v>0</v>
      </c>
      <c r="P84" s="195">
        <v>30.65</v>
      </c>
      <c r="Q84" s="195">
        <v>0</v>
      </c>
      <c r="R84" s="195">
        <v>12.56</v>
      </c>
      <c r="S84" s="195">
        <v>7.82</v>
      </c>
      <c r="T84" s="195">
        <v>0</v>
      </c>
      <c r="U84" s="195">
        <v>61.31</v>
      </c>
      <c r="V84" s="195">
        <v>4.12</v>
      </c>
      <c r="W84" s="195">
        <v>9.17</v>
      </c>
      <c r="X84" s="195">
        <v>43.69</v>
      </c>
      <c r="Y84" s="195">
        <v>0</v>
      </c>
      <c r="Z84">
        <v>0</v>
      </c>
      <c r="AA84" s="195">
        <v>11</v>
      </c>
      <c r="AB84" s="195">
        <v>0</v>
      </c>
      <c r="AC84" s="195">
        <v>0</v>
      </c>
      <c r="AD84" s="195">
        <v>0</v>
      </c>
      <c r="AE84" s="195">
        <v>25.3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9.08</v>
      </c>
      <c r="L85" s="195">
        <v>193.09</v>
      </c>
      <c r="M85" s="195">
        <v>27.25</v>
      </c>
      <c r="N85" s="195">
        <v>34.99</v>
      </c>
      <c r="O85" s="195">
        <v>0</v>
      </c>
      <c r="P85" s="195">
        <v>30.65</v>
      </c>
      <c r="Q85" s="195">
        <v>0</v>
      </c>
      <c r="R85" s="195">
        <v>12.56</v>
      </c>
      <c r="S85" s="195">
        <v>7.82</v>
      </c>
      <c r="T85" s="195">
        <v>0</v>
      </c>
      <c r="U85" s="195">
        <v>61.31</v>
      </c>
      <c r="V85" s="195">
        <v>4.32</v>
      </c>
      <c r="W85" s="195">
        <v>9.17</v>
      </c>
      <c r="X85" s="195">
        <v>43.69</v>
      </c>
      <c r="Y85" s="195">
        <v>0</v>
      </c>
      <c r="Z85">
        <v>0</v>
      </c>
      <c r="AA85" s="195">
        <v>11</v>
      </c>
      <c r="AB85" s="195">
        <v>0</v>
      </c>
      <c r="AC85" s="195">
        <v>0</v>
      </c>
      <c r="AD85" s="195">
        <v>0</v>
      </c>
      <c r="AE85" s="195">
        <v>25.3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9.08</v>
      </c>
      <c r="L86" s="195">
        <v>193.09</v>
      </c>
      <c r="M86" s="195">
        <v>27.25</v>
      </c>
      <c r="N86" s="195">
        <v>34.99</v>
      </c>
      <c r="O86" s="195">
        <v>0</v>
      </c>
      <c r="P86" s="195">
        <v>30.65</v>
      </c>
      <c r="Q86" s="195">
        <v>0</v>
      </c>
      <c r="R86" s="195">
        <v>12.56</v>
      </c>
      <c r="S86" s="195">
        <v>7.82</v>
      </c>
      <c r="T86" s="195">
        <v>0</v>
      </c>
      <c r="U86" s="195">
        <v>61.31</v>
      </c>
      <c r="V86" s="195">
        <v>4.32</v>
      </c>
      <c r="W86" s="195">
        <v>9.17</v>
      </c>
      <c r="X86" s="195">
        <v>43.69</v>
      </c>
      <c r="Y86" s="195">
        <v>0</v>
      </c>
      <c r="Z86">
        <v>0</v>
      </c>
      <c r="AA86" s="195">
        <v>11</v>
      </c>
      <c r="AB86" s="195">
        <v>0</v>
      </c>
      <c r="AC86" s="195">
        <v>0</v>
      </c>
      <c r="AD86" s="195">
        <v>0</v>
      </c>
      <c r="AE86" s="195">
        <v>25.3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9.08</v>
      </c>
      <c r="L87" s="195">
        <v>193.09</v>
      </c>
      <c r="M87" s="195">
        <v>27.25</v>
      </c>
      <c r="N87" s="195">
        <v>34.99</v>
      </c>
      <c r="O87" s="195">
        <v>0</v>
      </c>
      <c r="P87" s="195">
        <v>30.65</v>
      </c>
      <c r="Q87" s="195">
        <v>0</v>
      </c>
      <c r="R87" s="195">
        <v>12.56</v>
      </c>
      <c r="S87" s="195">
        <v>7.82</v>
      </c>
      <c r="T87" s="195">
        <v>0</v>
      </c>
      <c r="U87" s="195">
        <v>61.31</v>
      </c>
      <c r="V87" s="195">
        <v>4.32</v>
      </c>
      <c r="W87" s="195">
        <v>9.17</v>
      </c>
      <c r="X87" s="195">
        <v>43.69</v>
      </c>
      <c r="Y87" s="195">
        <v>0</v>
      </c>
      <c r="Z87">
        <v>0</v>
      </c>
      <c r="AA87" s="195">
        <v>11</v>
      </c>
      <c r="AB87" s="195">
        <v>0</v>
      </c>
      <c r="AC87" s="195">
        <v>0</v>
      </c>
      <c r="AD87" s="195">
        <v>0</v>
      </c>
      <c r="AE87" s="195">
        <v>25.3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9.08</v>
      </c>
      <c r="L88" s="195">
        <v>193.09</v>
      </c>
      <c r="M88" s="195">
        <v>27.25</v>
      </c>
      <c r="N88" s="195">
        <v>34.99</v>
      </c>
      <c r="O88" s="195">
        <v>0</v>
      </c>
      <c r="P88" s="195">
        <v>30.65</v>
      </c>
      <c r="Q88" s="195">
        <v>0</v>
      </c>
      <c r="R88" s="195">
        <v>12.56</v>
      </c>
      <c r="S88" s="195">
        <v>7.82</v>
      </c>
      <c r="T88" s="195">
        <v>0</v>
      </c>
      <c r="U88" s="195">
        <v>61.31</v>
      </c>
      <c r="V88" s="195">
        <v>4.32</v>
      </c>
      <c r="W88" s="195">
        <v>9.17</v>
      </c>
      <c r="X88" s="195">
        <v>43.69</v>
      </c>
      <c r="Y88" s="195">
        <v>0</v>
      </c>
      <c r="Z88">
        <v>0</v>
      </c>
      <c r="AA88" s="195">
        <v>11</v>
      </c>
      <c r="AB88" s="195">
        <v>0</v>
      </c>
      <c r="AC88" s="195">
        <v>0</v>
      </c>
      <c r="AD88" s="195">
        <v>0</v>
      </c>
      <c r="AE88" s="195">
        <v>25.3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9.08</v>
      </c>
      <c r="L89" s="195">
        <v>193.09</v>
      </c>
      <c r="M89" s="195">
        <v>27.25</v>
      </c>
      <c r="N89" s="195">
        <v>34.99</v>
      </c>
      <c r="O89" s="195">
        <v>0</v>
      </c>
      <c r="P89" s="195">
        <v>30.65</v>
      </c>
      <c r="Q89" s="195">
        <v>0</v>
      </c>
      <c r="R89" s="195">
        <v>12.56</v>
      </c>
      <c r="S89" s="195">
        <v>7.82</v>
      </c>
      <c r="T89" s="195">
        <v>0</v>
      </c>
      <c r="U89" s="195">
        <v>61.31</v>
      </c>
      <c r="V89" s="195">
        <v>4.32</v>
      </c>
      <c r="W89" s="195">
        <v>9.17</v>
      </c>
      <c r="X89" s="195">
        <v>43.69</v>
      </c>
      <c r="Y89" s="195">
        <v>0</v>
      </c>
      <c r="Z89">
        <v>0</v>
      </c>
      <c r="AA89" s="195">
        <v>11</v>
      </c>
      <c r="AB89" s="195">
        <v>0</v>
      </c>
      <c r="AC89" s="195">
        <v>0</v>
      </c>
      <c r="AD89" s="195">
        <v>0</v>
      </c>
      <c r="AE89" s="195">
        <v>25.3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9.08</v>
      </c>
      <c r="L90" s="195">
        <v>193.09</v>
      </c>
      <c r="M90" s="195">
        <v>27.25</v>
      </c>
      <c r="N90" s="195">
        <v>34.99</v>
      </c>
      <c r="O90" s="195">
        <v>0</v>
      </c>
      <c r="P90" s="195">
        <v>30.65</v>
      </c>
      <c r="Q90" s="195">
        <v>0</v>
      </c>
      <c r="R90" s="195">
        <v>12.56</v>
      </c>
      <c r="S90" s="195">
        <v>7.82</v>
      </c>
      <c r="T90" s="195">
        <v>0</v>
      </c>
      <c r="U90" s="195">
        <v>61.31</v>
      </c>
      <c r="V90" s="195">
        <v>4.32</v>
      </c>
      <c r="W90" s="195">
        <v>9.17</v>
      </c>
      <c r="X90" s="195">
        <v>43.69</v>
      </c>
      <c r="Y90" s="195">
        <v>0</v>
      </c>
      <c r="Z90">
        <v>0</v>
      </c>
      <c r="AA90" s="195">
        <v>11</v>
      </c>
      <c r="AB90" s="195">
        <v>0</v>
      </c>
      <c r="AC90" s="195">
        <v>0</v>
      </c>
      <c r="AD90" s="195">
        <v>0</v>
      </c>
      <c r="AE90" s="195">
        <v>25.3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9.08</v>
      </c>
      <c r="L91" s="195">
        <v>193.09</v>
      </c>
      <c r="M91" s="195">
        <v>27.25</v>
      </c>
      <c r="N91" s="195">
        <v>34.99</v>
      </c>
      <c r="O91" s="195">
        <v>0</v>
      </c>
      <c r="P91" s="195">
        <v>30.65</v>
      </c>
      <c r="Q91" s="195">
        <v>0</v>
      </c>
      <c r="R91" s="195">
        <v>12.56</v>
      </c>
      <c r="S91" s="195">
        <v>7.82</v>
      </c>
      <c r="T91" s="195">
        <v>0</v>
      </c>
      <c r="U91" s="195">
        <v>60.98</v>
      </c>
      <c r="V91" s="195">
        <v>4.32</v>
      </c>
      <c r="W91" s="195">
        <v>9.17</v>
      </c>
      <c r="X91" s="195">
        <v>43.69</v>
      </c>
      <c r="Y91" s="195">
        <v>0</v>
      </c>
      <c r="Z91">
        <v>0</v>
      </c>
      <c r="AA91" s="195">
        <v>11</v>
      </c>
      <c r="AB91" s="195">
        <v>0</v>
      </c>
      <c r="AC91" s="195">
        <v>0</v>
      </c>
      <c r="AD91" s="195">
        <v>0</v>
      </c>
      <c r="AE91" s="195">
        <v>25.3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9.08</v>
      </c>
      <c r="L92" s="195">
        <v>193.09</v>
      </c>
      <c r="M92" s="195">
        <v>27.25</v>
      </c>
      <c r="N92" s="195">
        <v>34.99</v>
      </c>
      <c r="O92" s="195">
        <v>0</v>
      </c>
      <c r="P92" s="195">
        <v>30.65</v>
      </c>
      <c r="Q92" s="195">
        <v>0</v>
      </c>
      <c r="R92" s="195">
        <v>12.56</v>
      </c>
      <c r="S92" s="195">
        <v>7.82</v>
      </c>
      <c r="T92" s="195">
        <v>0</v>
      </c>
      <c r="U92" s="195">
        <v>60.98</v>
      </c>
      <c r="V92" s="195">
        <v>4.32</v>
      </c>
      <c r="W92" s="195">
        <v>9.17</v>
      </c>
      <c r="X92" s="195">
        <v>43.69</v>
      </c>
      <c r="Y92" s="195">
        <v>0</v>
      </c>
      <c r="Z92">
        <v>0</v>
      </c>
      <c r="AA92" s="195">
        <v>11</v>
      </c>
      <c r="AB92" s="195">
        <v>0</v>
      </c>
      <c r="AC92" s="195">
        <v>0</v>
      </c>
      <c r="AD92" s="195">
        <v>0</v>
      </c>
      <c r="AE92" s="195">
        <v>25.3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9.08</v>
      </c>
      <c r="L93" s="195">
        <v>193.09</v>
      </c>
      <c r="M93" s="195">
        <v>27.25</v>
      </c>
      <c r="N93" s="195">
        <v>34.99</v>
      </c>
      <c r="O93" s="195">
        <v>0</v>
      </c>
      <c r="P93" s="195">
        <v>30.65</v>
      </c>
      <c r="Q93" s="195">
        <v>0</v>
      </c>
      <c r="R93" s="195">
        <v>12.56</v>
      </c>
      <c r="S93" s="195">
        <v>7.82</v>
      </c>
      <c r="T93" s="195">
        <v>0</v>
      </c>
      <c r="U93" s="195">
        <v>60.98</v>
      </c>
      <c r="V93" s="195">
        <v>4.32</v>
      </c>
      <c r="W93" s="195">
        <v>9.17</v>
      </c>
      <c r="X93" s="195">
        <v>43.69</v>
      </c>
      <c r="Y93" s="195">
        <v>0</v>
      </c>
      <c r="Z93">
        <v>0</v>
      </c>
      <c r="AA93" s="195">
        <v>11</v>
      </c>
      <c r="AB93" s="195">
        <v>0</v>
      </c>
      <c r="AC93" s="195">
        <v>0</v>
      </c>
      <c r="AD93" s="195">
        <v>0</v>
      </c>
      <c r="AE93" s="195">
        <v>25.3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9.08</v>
      </c>
      <c r="L94" s="195">
        <v>193.09</v>
      </c>
      <c r="M94" s="195">
        <v>27.25</v>
      </c>
      <c r="N94" s="195">
        <v>34.99</v>
      </c>
      <c r="O94" s="195">
        <v>0</v>
      </c>
      <c r="P94" s="195">
        <v>30.65</v>
      </c>
      <c r="Q94" s="195">
        <v>0</v>
      </c>
      <c r="R94" s="195">
        <v>12.56</v>
      </c>
      <c r="S94" s="195">
        <v>7.82</v>
      </c>
      <c r="T94" s="195">
        <v>0</v>
      </c>
      <c r="U94" s="195">
        <v>60.98</v>
      </c>
      <c r="V94" s="195">
        <v>4.32</v>
      </c>
      <c r="W94" s="195">
        <v>9.17</v>
      </c>
      <c r="X94" s="195">
        <v>43.69</v>
      </c>
      <c r="Y94" s="195">
        <v>0</v>
      </c>
      <c r="Z94">
        <v>0</v>
      </c>
      <c r="AA94" s="195">
        <v>11</v>
      </c>
      <c r="AB94" s="195">
        <v>0</v>
      </c>
      <c r="AC94" s="195">
        <v>0</v>
      </c>
      <c r="AD94" s="195">
        <v>0</v>
      </c>
      <c r="AE94" s="195">
        <v>25.3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9.08</v>
      </c>
      <c r="L95" s="195">
        <v>193.09</v>
      </c>
      <c r="M95" s="195">
        <v>27.25</v>
      </c>
      <c r="N95" s="195">
        <v>34.99</v>
      </c>
      <c r="O95" s="195">
        <v>0</v>
      </c>
      <c r="P95" s="195">
        <v>30.65</v>
      </c>
      <c r="Q95" s="195">
        <v>0</v>
      </c>
      <c r="R95" s="195">
        <v>12.56</v>
      </c>
      <c r="S95" s="195">
        <v>7.82</v>
      </c>
      <c r="T95" s="195">
        <v>0</v>
      </c>
      <c r="U95" s="195">
        <v>60.98</v>
      </c>
      <c r="V95" s="195">
        <v>4.32</v>
      </c>
      <c r="W95" s="195">
        <v>9.17</v>
      </c>
      <c r="X95" s="195">
        <v>43.69</v>
      </c>
      <c r="Y95" s="195">
        <v>0</v>
      </c>
      <c r="Z95">
        <v>0</v>
      </c>
      <c r="AA95" s="195">
        <v>11</v>
      </c>
      <c r="AB95" s="195">
        <v>0</v>
      </c>
      <c r="AC95" s="195">
        <v>0</v>
      </c>
      <c r="AD95" s="195">
        <v>0</v>
      </c>
      <c r="AE95" s="195">
        <v>25.3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9.08</v>
      </c>
      <c r="L96" s="195">
        <v>193.09</v>
      </c>
      <c r="M96" s="195">
        <v>27.25</v>
      </c>
      <c r="N96" s="195">
        <v>34.99</v>
      </c>
      <c r="O96" s="195">
        <v>0</v>
      </c>
      <c r="P96" s="195">
        <v>30.65</v>
      </c>
      <c r="Q96" s="195">
        <v>0</v>
      </c>
      <c r="R96" s="195">
        <v>12.56</v>
      </c>
      <c r="S96" s="195">
        <v>7.82</v>
      </c>
      <c r="T96" s="195">
        <v>0</v>
      </c>
      <c r="U96" s="195">
        <v>60.98</v>
      </c>
      <c r="V96" s="195">
        <v>4.32</v>
      </c>
      <c r="W96" s="195">
        <v>9.17</v>
      </c>
      <c r="X96" s="195">
        <v>43.69</v>
      </c>
      <c r="Y96" s="195">
        <v>0</v>
      </c>
      <c r="Z96">
        <v>0</v>
      </c>
      <c r="AA96" s="195">
        <v>11</v>
      </c>
      <c r="AB96" s="195">
        <v>0</v>
      </c>
      <c r="AC96" s="195">
        <v>0</v>
      </c>
      <c r="AD96" s="195">
        <v>0</v>
      </c>
      <c r="AE96" s="195">
        <v>25.3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9.08</v>
      </c>
      <c r="L97" s="195">
        <v>193.09</v>
      </c>
      <c r="M97" s="195">
        <v>27.25</v>
      </c>
      <c r="N97" s="195">
        <v>34.99</v>
      </c>
      <c r="O97" s="195">
        <v>0</v>
      </c>
      <c r="P97" s="195">
        <v>30.65</v>
      </c>
      <c r="Q97" s="195">
        <v>0</v>
      </c>
      <c r="R97" s="195">
        <v>12.56</v>
      </c>
      <c r="S97" s="195">
        <v>7.82</v>
      </c>
      <c r="T97" s="195">
        <v>0</v>
      </c>
      <c r="U97" s="195">
        <v>60.98</v>
      </c>
      <c r="V97" s="195">
        <v>4.32</v>
      </c>
      <c r="W97" s="195">
        <v>9.17</v>
      </c>
      <c r="X97" s="195">
        <v>43.69</v>
      </c>
      <c r="Y97" s="195">
        <v>0</v>
      </c>
      <c r="Z97">
        <v>0</v>
      </c>
      <c r="AA97" s="195">
        <v>11</v>
      </c>
      <c r="AB97" s="195">
        <v>0</v>
      </c>
      <c r="AC97" s="195">
        <v>0</v>
      </c>
      <c r="AD97" s="195">
        <v>0</v>
      </c>
      <c r="AE97" s="195">
        <v>25.3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9.08</v>
      </c>
      <c r="L98" s="195">
        <v>193.09</v>
      </c>
      <c r="M98" s="195">
        <v>27.25</v>
      </c>
      <c r="N98" s="195">
        <v>34.99</v>
      </c>
      <c r="O98" s="195">
        <v>0</v>
      </c>
      <c r="P98" s="195">
        <v>30.65</v>
      </c>
      <c r="Q98" s="195">
        <v>0</v>
      </c>
      <c r="R98" s="195">
        <v>12.56</v>
      </c>
      <c r="S98" s="195">
        <v>7.82</v>
      </c>
      <c r="T98" s="195">
        <v>0</v>
      </c>
      <c r="U98" s="195">
        <v>60.98</v>
      </c>
      <c r="V98" s="195">
        <v>4.32</v>
      </c>
      <c r="W98" s="195">
        <v>9.17</v>
      </c>
      <c r="X98" s="195">
        <v>43.69</v>
      </c>
      <c r="Y98" s="195">
        <v>0</v>
      </c>
      <c r="Z98">
        <v>0</v>
      </c>
      <c r="AA98" s="195">
        <v>11</v>
      </c>
      <c r="AB98" s="195">
        <v>0</v>
      </c>
      <c r="AC98" s="195">
        <v>0</v>
      </c>
      <c r="AD98" s="195">
        <v>0</v>
      </c>
      <c r="AE98" s="195">
        <v>25.3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3.2494999999999996E-2</v>
      </c>
      <c r="L99">
        <f t="shared" si="0"/>
        <v>2.8537725000000034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0.74920000000000064</v>
      </c>
      <c r="Q99">
        <f t="shared" si="0"/>
        <v>1.2400000000000002E-3</v>
      </c>
      <c r="R99">
        <f t="shared" si="0"/>
        <v>0.15218249999999992</v>
      </c>
      <c r="S99">
        <f t="shared" si="0"/>
        <v>0.10848749999999999</v>
      </c>
      <c r="T99">
        <f t="shared" si="0"/>
        <v>0</v>
      </c>
      <c r="U99">
        <f t="shared" si="0"/>
        <v>1.4240074999999996</v>
      </c>
      <c r="V99">
        <f t="shared" si="0"/>
        <v>6.7125000000000073E-2</v>
      </c>
      <c r="W99">
        <f t="shared" si="0"/>
        <v>0.12157250000000018</v>
      </c>
      <c r="X99">
        <f t="shared" si="0"/>
        <v>0.68704500000000113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0.67086250000000136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1.1334000000000011</v>
      </c>
      <c r="AQ99">
        <f t="shared" si="0"/>
        <v>0.31563750000000013</v>
      </c>
      <c r="AR99">
        <f t="shared" si="0"/>
        <v>0.24814250000000013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45.17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45.17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45.17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45.17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42.91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42.91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42.91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42.91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42.91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42.91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42.91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42.91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42.91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42.91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42.91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42.91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42.91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42.91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42.91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42.91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42.91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42.91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42.91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42.91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45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45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45.17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45.17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45.17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45.17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45.17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45.17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45.77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45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1.69</v>
      </c>
      <c r="AB43" s="195">
        <v>0</v>
      </c>
      <c r="AC43" s="195">
        <v>0</v>
      </c>
      <c r="AD43" s="195">
        <v>0</v>
      </c>
      <c r="AE43" s="195">
        <v>45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45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45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1.63</v>
      </c>
      <c r="AB49" s="195">
        <v>0</v>
      </c>
      <c r="AC49" s="195">
        <v>0</v>
      </c>
      <c r="AD49" s="195">
        <v>0</v>
      </c>
      <c r="AE49" s="195">
        <v>45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1.63</v>
      </c>
      <c r="AB50" s="195">
        <v>0</v>
      </c>
      <c r="AC50" s="195">
        <v>0</v>
      </c>
      <c r="AD50" s="195">
        <v>0</v>
      </c>
      <c r="AE50" s="195">
        <v>45.77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1.62</v>
      </c>
      <c r="AB51" s="195">
        <v>0</v>
      </c>
      <c r="AC51" s="195">
        <v>0</v>
      </c>
      <c r="AD51" s="195">
        <v>0</v>
      </c>
      <c r="AE51" s="195">
        <v>45.77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1.62</v>
      </c>
      <c r="AB52" s="195">
        <v>0</v>
      </c>
      <c r="AC52" s="195">
        <v>0</v>
      </c>
      <c r="AD52" s="195">
        <v>0</v>
      </c>
      <c r="AE52" s="195">
        <v>45.77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1.62</v>
      </c>
      <c r="AB53" s="195">
        <v>0</v>
      </c>
      <c r="AC53" s="195">
        <v>0</v>
      </c>
      <c r="AD53" s="195">
        <v>0</v>
      </c>
      <c r="AE53" s="195">
        <v>45.77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1.62</v>
      </c>
      <c r="AB54" s="195">
        <v>0</v>
      </c>
      <c r="AC54" s="195">
        <v>0</v>
      </c>
      <c r="AD54" s="195">
        <v>0</v>
      </c>
      <c r="AE54" s="195">
        <v>45.77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0</v>
      </c>
      <c r="AC55" s="195">
        <v>0</v>
      </c>
      <c r="AD55" s="195">
        <v>0</v>
      </c>
      <c r="AE55" s="195">
        <v>45.77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1.58</v>
      </c>
      <c r="AB56" s="195">
        <v>0</v>
      </c>
      <c r="AC56" s="195">
        <v>0</v>
      </c>
      <c r="AD56" s="195">
        <v>0</v>
      </c>
      <c r="AE56" s="195">
        <v>45.77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1.58</v>
      </c>
      <c r="AB57" s="195">
        <v>0</v>
      </c>
      <c r="AC57" s="195">
        <v>0</v>
      </c>
      <c r="AD57" s="195">
        <v>0</v>
      </c>
      <c r="AE57" s="195">
        <v>45.77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1.58</v>
      </c>
      <c r="AB58" s="195">
        <v>0</v>
      </c>
      <c r="AC58" s="195">
        <v>0</v>
      </c>
      <c r="AD58" s="195">
        <v>0</v>
      </c>
      <c r="AE58" s="195">
        <v>45.77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1.58</v>
      </c>
      <c r="AB59" s="195">
        <v>0</v>
      </c>
      <c r="AC59" s="195">
        <v>0</v>
      </c>
      <c r="AD59" s="195">
        <v>0</v>
      </c>
      <c r="AE59" s="195">
        <v>45.77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1.58</v>
      </c>
      <c r="AB60" s="195">
        <v>0</v>
      </c>
      <c r="AC60" s="195">
        <v>0</v>
      </c>
      <c r="AD60" s="195">
        <v>0</v>
      </c>
      <c r="AE60" s="195">
        <v>45.77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1.58</v>
      </c>
      <c r="AB61" s="195">
        <v>0</v>
      </c>
      <c r="AC61" s="195">
        <v>0</v>
      </c>
      <c r="AD61" s="195">
        <v>0</v>
      </c>
      <c r="AE61" s="195">
        <v>45.77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1.58</v>
      </c>
      <c r="AB62" s="195">
        <v>0</v>
      </c>
      <c r="AC62" s="195">
        <v>0</v>
      </c>
      <c r="AD62" s="195">
        <v>0</v>
      </c>
      <c r="AE62" s="195">
        <v>45.77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1.58</v>
      </c>
      <c r="AB63" s="195">
        <v>0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1.62</v>
      </c>
      <c r="AB64" s="195">
        <v>0</v>
      </c>
      <c r="AC64" s="195">
        <v>0</v>
      </c>
      <c r="AD64" s="195">
        <v>0</v>
      </c>
      <c r="AE64" s="195">
        <v>44.68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1.62</v>
      </c>
      <c r="AB65" s="195">
        <v>0</v>
      </c>
      <c r="AC65" s="195">
        <v>0</v>
      </c>
      <c r="AD65" s="195">
        <v>0</v>
      </c>
      <c r="AE65" s="195">
        <v>44.68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1.62</v>
      </c>
      <c r="AB66" s="195">
        <v>0</v>
      </c>
      <c r="AC66" s="195">
        <v>0</v>
      </c>
      <c r="AD66" s="195">
        <v>0</v>
      </c>
      <c r="AE66" s="195">
        <v>44.68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1.62</v>
      </c>
      <c r="AB67" s="195">
        <v>0</v>
      </c>
      <c r="AC67" s="195">
        <v>0</v>
      </c>
      <c r="AD67" s="195">
        <v>0</v>
      </c>
      <c r="AE67" s="195">
        <v>43.09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1.62</v>
      </c>
      <c r="AB68" s="195">
        <v>0</v>
      </c>
      <c r="AC68" s="195">
        <v>0</v>
      </c>
      <c r="AD68" s="195">
        <v>0</v>
      </c>
      <c r="AE68" s="195">
        <v>43.09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1.62</v>
      </c>
      <c r="AB69" s="195">
        <v>0</v>
      </c>
      <c r="AC69" s="195">
        <v>0</v>
      </c>
      <c r="AD69" s="195">
        <v>0</v>
      </c>
      <c r="AE69" s="195">
        <v>43.09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1.62</v>
      </c>
      <c r="AB70" s="195">
        <v>0</v>
      </c>
      <c r="AC70" s="195">
        <v>0</v>
      </c>
      <c r="AD70" s="195">
        <v>0</v>
      </c>
      <c r="AE70" s="195">
        <v>43.09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1.62</v>
      </c>
      <c r="AB71" s="195">
        <v>0</v>
      </c>
      <c r="AC71" s="195">
        <v>0</v>
      </c>
      <c r="AD71" s="195">
        <v>0</v>
      </c>
      <c r="AE71" s="195">
        <v>39.89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1.62</v>
      </c>
      <c r="AB72" s="195">
        <v>0</v>
      </c>
      <c r="AC72" s="195">
        <v>0</v>
      </c>
      <c r="AD72" s="195">
        <v>0</v>
      </c>
      <c r="AE72" s="195">
        <v>39.89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1.62</v>
      </c>
      <c r="AB73" s="195">
        <v>0</v>
      </c>
      <c r="AC73" s="195">
        <v>0</v>
      </c>
      <c r="AD73" s="195">
        <v>0</v>
      </c>
      <c r="AE73" s="195">
        <v>39.89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1.62</v>
      </c>
      <c r="AB74" s="195">
        <v>0</v>
      </c>
      <c r="AC74" s="195">
        <v>0</v>
      </c>
      <c r="AD74" s="195">
        <v>0</v>
      </c>
      <c r="AE74" s="195">
        <v>39.89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1.62</v>
      </c>
      <c r="AB75" s="195">
        <v>0</v>
      </c>
      <c r="AC75" s="195">
        <v>0</v>
      </c>
      <c r="AD75" s="195">
        <v>0</v>
      </c>
      <c r="AE75" s="195">
        <v>39.89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1.62</v>
      </c>
      <c r="AB76" s="195">
        <v>0</v>
      </c>
      <c r="AC76" s="195">
        <v>0</v>
      </c>
      <c r="AD76" s="195">
        <v>0</v>
      </c>
      <c r="AE76" s="195">
        <v>39.89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1.62</v>
      </c>
      <c r="AB77" s="195">
        <v>0</v>
      </c>
      <c r="AC77" s="195">
        <v>0</v>
      </c>
      <c r="AD77" s="195">
        <v>0</v>
      </c>
      <c r="AE77" s="195">
        <v>39.89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1.69</v>
      </c>
      <c r="AB78" s="195">
        <v>0</v>
      </c>
      <c r="AC78" s="195">
        <v>0</v>
      </c>
      <c r="AD78" s="195">
        <v>0</v>
      </c>
      <c r="AE78" s="195">
        <v>39.89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1.69</v>
      </c>
      <c r="AB79" s="195">
        <v>0</v>
      </c>
      <c r="AC79" s="195">
        <v>0</v>
      </c>
      <c r="AD79" s="195">
        <v>0</v>
      </c>
      <c r="AE79" s="195">
        <v>39.26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1.69</v>
      </c>
      <c r="AB80" s="195">
        <v>0</v>
      </c>
      <c r="AC80" s="195">
        <v>0</v>
      </c>
      <c r="AD80" s="195">
        <v>0</v>
      </c>
      <c r="AE80" s="195">
        <v>39.26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1.69</v>
      </c>
      <c r="AB81" s="195">
        <v>0</v>
      </c>
      <c r="AC81" s="195">
        <v>0</v>
      </c>
      <c r="AD81" s="195">
        <v>0</v>
      </c>
      <c r="AE81" s="195">
        <v>39.26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1.69</v>
      </c>
      <c r="AB82" s="195">
        <v>0</v>
      </c>
      <c r="AC82" s="195">
        <v>0</v>
      </c>
      <c r="AD82" s="195">
        <v>0</v>
      </c>
      <c r="AE82" s="195">
        <v>39.26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1.69</v>
      </c>
      <c r="AB83" s="195">
        <v>0</v>
      </c>
      <c r="AC83" s="195">
        <v>0</v>
      </c>
      <c r="AD83" s="195">
        <v>0</v>
      </c>
      <c r="AE83" s="195">
        <v>39.26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1.69</v>
      </c>
      <c r="AB84" s="195">
        <v>0</v>
      </c>
      <c r="AC84" s="195">
        <v>0</v>
      </c>
      <c r="AD84" s="195">
        <v>0</v>
      </c>
      <c r="AE84" s="195">
        <v>39.26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1.69</v>
      </c>
      <c r="AB85" s="195">
        <v>0</v>
      </c>
      <c r="AC85" s="195">
        <v>0</v>
      </c>
      <c r="AD85" s="195">
        <v>0</v>
      </c>
      <c r="AE85" s="195">
        <v>39.26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1.69</v>
      </c>
      <c r="AB86" s="195">
        <v>0</v>
      </c>
      <c r="AC86" s="195">
        <v>0</v>
      </c>
      <c r="AD86" s="195">
        <v>0</v>
      </c>
      <c r="AE86" s="195">
        <v>39.26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1.69</v>
      </c>
      <c r="AB87" s="195">
        <v>0</v>
      </c>
      <c r="AC87" s="195">
        <v>0</v>
      </c>
      <c r="AD87" s="195">
        <v>0</v>
      </c>
      <c r="AE87" s="195">
        <v>39.26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1.69</v>
      </c>
      <c r="AB88" s="195">
        <v>0</v>
      </c>
      <c r="AC88" s="195">
        <v>0</v>
      </c>
      <c r="AD88" s="195">
        <v>0</v>
      </c>
      <c r="AE88" s="195">
        <v>39.26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1.69</v>
      </c>
      <c r="AB89" s="195">
        <v>0</v>
      </c>
      <c r="AC89" s="195">
        <v>0</v>
      </c>
      <c r="AD89" s="195">
        <v>0</v>
      </c>
      <c r="AE89" s="195">
        <v>39.26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1.69</v>
      </c>
      <c r="AB90" s="195">
        <v>0</v>
      </c>
      <c r="AC90" s="195">
        <v>0</v>
      </c>
      <c r="AD90" s="195">
        <v>0</v>
      </c>
      <c r="AE90" s="195">
        <v>39.26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1.69</v>
      </c>
      <c r="AB91" s="195">
        <v>0</v>
      </c>
      <c r="AC91" s="195">
        <v>0</v>
      </c>
      <c r="AD91" s="195">
        <v>0</v>
      </c>
      <c r="AE91" s="195">
        <v>39.26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1.69</v>
      </c>
      <c r="AB92" s="195">
        <v>0</v>
      </c>
      <c r="AC92" s="195">
        <v>0</v>
      </c>
      <c r="AD92" s="195">
        <v>0</v>
      </c>
      <c r="AE92" s="195">
        <v>39.26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1.69</v>
      </c>
      <c r="AB93" s="195">
        <v>0</v>
      </c>
      <c r="AC93" s="195">
        <v>0</v>
      </c>
      <c r="AD93" s="195">
        <v>0</v>
      </c>
      <c r="AE93" s="195">
        <v>39.26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1.69</v>
      </c>
      <c r="AB94" s="195">
        <v>0</v>
      </c>
      <c r="AC94" s="195">
        <v>0</v>
      </c>
      <c r="AD94" s="195">
        <v>0</v>
      </c>
      <c r="AE94" s="195">
        <v>39.26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1.69</v>
      </c>
      <c r="AB95" s="195">
        <v>0</v>
      </c>
      <c r="AC95" s="195">
        <v>0</v>
      </c>
      <c r="AD95" s="195">
        <v>0</v>
      </c>
      <c r="AE95" s="195">
        <v>39.26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1.69</v>
      </c>
      <c r="AB96" s="195">
        <v>0</v>
      </c>
      <c r="AC96" s="195">
        <v>0</v>
      </c>
      <c r="AD96" s="195">
        <v>0</v>
      </c>
      <c r="AE96" s="195">
        <v>39.26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1.69</v>
      </c>
      <c r="AB97" s="195">
        <v>0</v>
      </c>
      <c r="AC97" s="195">
        <v>0</v>
      </c>
      <c r="AD97" s="195">
        <v>0</v>
      </c>
      <c r="AE97" s="195">
        <v>39.26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1.69</v>
      </c>
      <c r="AB98" s="195">
        <v>0</v>
      </c>
      <c r="AC98" s="195">
        <v>0</v>
      </c>
      <c r="AD98" s="195">
        <v>0</v>
      </c>
      <c r="AE98" s="195">
        <v>39.26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4.0492500000000008E-2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1.0316000000000007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9.11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9.11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9.11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9.11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8.66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8.66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8.66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8.66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8.66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8.66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8.66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8.66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8.66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8.66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8.66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8.66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8.66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8.66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8.66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8.66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8.66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8.66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8.66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8.66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8.2899999999999991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8.2899999999999991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9.11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9.11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9.11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9.11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9.11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9.11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9.24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8.2899999999999991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8.2899999999999991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8.2899999999999991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8.2899999999999991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8.2899999999999991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8.2899999999999991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8.2899999999999991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8.2899999999999991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8.2899999999999991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8.2899999999999991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8.2899999999999991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8.2899999999999991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8.2899999999999991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8.2899999999999991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9.24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9.24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9.24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9.24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9.24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9.24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9.24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9.24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9.24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9.24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9.24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9.24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9.24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8.2899999999999991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7.94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7.94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7.94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7.66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7.66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7.66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7.66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7.09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7.09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7.09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7.09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7.09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7.09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7.09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7.09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6.98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6.98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6.98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6.98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6.98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6.98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6.98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6.98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6.98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6.98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6.98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6.98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6.98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6.98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6.98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6.98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6.98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6.98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6.98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6.98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0.19634250000000025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150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150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150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150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145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145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145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145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145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145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145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145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145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145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145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145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145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145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5">
        <v>145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5">
        <v>145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5">
        <v>145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5">
        <v>145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5">
        <v>145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5">
        <v>145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5">
        <v>145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5">
        <v>145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5">
        <v>150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150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5">
        <v>150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5">
        <v>150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150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150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152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145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145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145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145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145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145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145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5">
        <v>145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145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145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5">
        <v>145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5">
        <v>145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5">
        <v>145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5">
        <v>145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5">
        <v>152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5">
        <v>152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5">
        <v>152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5">
        <v>152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5">
        <v>152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152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152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5">
        <v>152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5">
        <v>152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5">
        <v>152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5">
        <v>152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5">
        <v>152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5">
        <v>152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5">
        <v>145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5">
        <v>140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5">
        <v>140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5">
        <v>140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5">
        <v>135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5">
        <v>135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5">
        <v>135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5">
        <v>135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5">
        <v>125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5">
        <v>125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5">
        <v>125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5">
        <v>125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5">
        <v>125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5">
        <v>125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5">
        <v>125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5">
        <v>125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5">
        <v>123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5">
        <v>123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5">
        <v>123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5">
        <v>123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5">
        <v>123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5">
        <v>123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5">
        <v>123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5">
        <v>123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5">
        <v>123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5">
        <v>123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5">
        <v>123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5">
        <v>123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5">
        <v>123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5">
        <v>123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5">
        <v>123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5">
        <v>123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5">
        <v>123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5">
        <v>123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5">
        <v>123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5">
        <v>123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0.82925000000000004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3.3532500000000001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0</v>
      </c>
      <c r="J3" s="195">
        <v>34.659999999999997</v>
      </c>
      <c r="K3" s="195">
        <v>319.26</v>
      </c>
      <c r="L3" s="195">
        <v>0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2.2799999999999998</v>
      </c>
      <c r="R3" s="195">
        <v>0.28000000000000003</v>
      </c>
      <c r="S3" s="195">
        <v>0.4</v>
      </c>
      <c r="T3" s="195">
        <v>0</v>
      </c>
      <c r="U3" s="195">
        <v>1.73</v>
      </c>
      <c r="V3" s="195">
        <v>0.19</v>
      </c>
      <c r="W3" s="195">
        <v>0.65</v>
      </c>
      <c r="X3" s="195">
        <v>1.49</v>
      </c>
      <c r="Y3" s="195">
        <v>0</v>
      </c>
      <c r="Z3" s="195">
        <v>3.81</v>
      </c>
      <c r="AA3" s="195">
        <v>1.17</v>
      </c>
      <c r="AB3" s="195">
        <v>0</v>
      </c>
      <c r="AC3" s="195">
        <v>20.74</v>
      </c>
      <c r="AD3" s="195">
        <v>0</v>
      </c>
      <c r="AE3" s="195">
        <v>0</v>
      </c>
      <c r="AF3" s="195">
        <v>0</v>
      </c>
      <c r="AG3" s="195">
        <v>32.42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0</v>
      </c>
      <c r="J4" s="195">
        <v>34.659999999999997</v>
      </c>
      <c r="K4" s="195">
        <v>377.19</v>
      </c>
      <c r="L4" s="195">
        <v>6.53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5.94</v>
      </c>
      <c r="R4" s="195">
        <v>0.64</v>
      </c>
      <c r="S4" s="195">
        <v>6.21</v>
      </c>
      <c r="T4" s="195">
        <v>0</v>
      </c>
      <c r="U4" s="195">
        <v>1.73</v>
      </c>
      <c r="V4" s="195">
        <v>0.19</v>
      </c>
      <c r="W4" s="195">
        <v>0.65</v>
      </c>
      <c r="X4" s="195">
        <v>1.49</v>
      </c>
      <c r="Y4" s="195">
        <v>0</v>
      </c>
      <c r="Z4" s="195">
        <v>3.81</v>
      </c>
      <c r="AA4" s="195">
        <v>1.17</v>
      </c>
      <c r="AB4" s="195">
        <v>0</v>
      </c>
      <c r="AC4" s="195">
        <v>20.74</v>
      </c>
      <c r="AD4" s="195">
        <v>0</v>
      </c>
      <c r="AE4" s="195">
        <v>0</v>
      </c>
      <c r="AF4" s="195">
        <v>0</v>
      </c>
      <c r="AG4" s="195">
        <v>32.42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0</v>
      </c>
      <c r="J5" s="195">
        <v>34.659999999999997</v>
      </c>
      <c r="K5" s="195">
        <v>377.19</v>
      </c>
      <c r="L5" s="195">
        <v>6.53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6.55</v>
      </c>
      <c r="R5" s="195">
        <v>0.64</v>
      </c>
      <c r="S5" s="195">
        <v>6.21</v>
      </c>
      <c r="T5" s="195">
        <v>0</v>
      </c>
      <c r="U5" s="195">
        <v>1.73</v>
      </c>
      <c r="V5" s="195">
        <v>0.18</v>
      </c>
      <c r="W5" s="195">
        <v>0.65</v>
      </c>
      <c r="X5" s="195">
        <v>1.49</v>
      </c>
      <c r="Y5" s="195">
        <v>0</v>
      </c>
      <c r="Z5" s="195">
        <v>3.81</v>
      </c>
      <c r="AA5" s="195">
        <v>19.2</v>
      </c>
      <c r="AB5" s="195">
        <v>0</v>
      </c>
      <c r="AC5" s="195">
        <v>20.74</v>
      </c>
      <c r="AD5" s="195">
        <v>0</v>
      </c>
      <c r="AE5" s="195">
        <v>0</v>
      </c>
      <c r="AF5" s="195">
        <v>0</v>
      </c>
      <c r="AG5" s="195">
        <v>32.42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0</v>
      </c>
      <c r="J6" s="195">
        <v>34.659999999999997</v>
      </c>
      <c r="K6" s="195">
        <v>377.19</v>
      </c>
      <c r="L6" s="195">
        <v>6.43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7.58</v>
      </c>
      <c r="R6" s="195">
        <v>12.83</v>
      </c>
      <c r="S6" s="195">
        <v>6.21</v>
      </c>
      <c r="T6" s="195">
        <v>0</v>
      </c>
      <c r="U6" s="195">
        <v>1.73</v>
      </c>
      <c r="V6" s="195">
        <v>0.18</v>
      </c>
      <c r="W6" s="195">
        <v>0.65</v>
      </c>
      <c r="X6" s="195">
        <v>1.49</v>
      </c>
      <c r="Y6" s="195">
        <v>0</v>
      </c>
      <c r="Z6" s="195">
        <v>3.81</v>
      </c>
      <c r="AA6" s="195">
        <v>19.2</v>
      </c>
      <c r="AB6" s="195">
        <v>0</v>
      </c>
      <c r="AC6" s="195">
        <v>20.74</v>
      </c>
      <c r="AD6" s="195">
        <v>0</v>
      </c>
      <c r="AE6" s="195">
        <v>0</v>
      </c>
      <c r="AF6" s="195">
        <v>0</v>
      </c>
      <c r="AG6" s="195">
        <v>32.42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0</v>
      </c>
      <c r="J7" s="195">
        <v>34.659999999999997</v>
      </c>
      <c r="K7" s="195">
        <v>377.19</v>
      </c>
      <c r="L7" s="195">
        <v>6.43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9.58</v>
      </c>
      <c r="R7" s="195">
        <v>12.83</v>
      </c>
      <c r="S7" s="195">
        <v>6.21</v>
      </c>
      <c r="T7" s="195">
        <v>0</v>
      </c>
      <c r="U7" s="195">
        <v>1.73</v>
      </c>
      <c r="V7" s="195">
        <v>0</v>
      </c>
      <c r="W7" s="195">
        <v>0</v>
      </c>
      <c r="X7" s="195">
        <v>1.49</v>
      </c>
      <c r="Y7" s="195">
        <v>0</v>
      </c>
      <c r="Z7" s="195">
        <v>3.81</v>
      </c>
      <c r="AA7" s="195">
        <v>19.2</v>
      </c>
      <c r="AB7" s="195">
        <v>0</v>
      </c>
      <c r="AC7" s="195">
        <v>20.74</v>
      </c>
      <c r="AD7" s="195">
        <v>0</v>
      </c>
      <c r="AE7" s="195">
        <v>0</v>
      </c>
      <c r="AF7" s="195">
        <v>0</v>
      </c>
      <c r="AG7" s="195">
        <v>34.54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0</v>
      </c>
      <c r="J8" s="195">
        <v>34.659999999999997</v>
      </c>
      <c r="K8" s="195">
        <v>377.19</v>
      </c>
      <c r="L8" s="195">
        <v>6.43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9.58</v>
      </c>
      <c r="R8" s="195">
        <v>12.83</v>
      </c>
      <c r="S8" s="195">
        <v>6.21</v>
      </c>
      <c r="T8" s="195">
        <v>0</v>
      </c>
      <c r="U8" s="195">
        <v>1.73</v>
      </c>
      <c r="V8" s="195">
        <v>0</v>
      </c>
      <c r="W8" s="195">
        <v>0</v>
      </c>
      <c r="X8" s="195">
        <v>1.49</v>
      </c>
      <c r="Y8" s="195">
        <v>0</v>
      </c>
      <c r="Z8" s="195">
        <v>3.81</v>
      </c>
      <c r="AA8" s="195">
        <v>19.2</v>
      </c>
      <c r="AB8" s="195">
        <v>0</v>
      </c>
      <c r="AC8" s="195">
        <v>20.74</v>
      </c>
      <c r="AD8" s="195">
        <v>0</v>
      </c>
      <c r="AE8" s="195">
        <v>0</v>
      </c>
      <c r="AF8" s="195">
        <v>0</v>
      </c>
      <c r="AG8" s="195">
        <v>34.54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0</v>
      </c>
      <c r="J9" s="195">
        <v>34.659999999999997</v>
      </c>
      <c r="K9" s="195">
        <v>377.19</v>
      </c>
      <c r="L9" s="195">
        <v>6.43</v>
      </c>
      <c r="M9" s="195">
        <v>2.2000000000000002</v>
      </c>
      <c r="N9" s="195">
        <v>1.8</v>
      </c>
      <c r="O9" s="195">
        <v>2.54</v>
      </c>
      <c r="P9" s="195">
        <v>0.71</v>
      </c>
      <c r="Q9" s="195">
        <v>9.58</v>
      </c>
      <c r="R9" s="195">
        <v>12.83</v>
      </c>
      <c r="S9" s="195">
        <v>6.21</v>
      </c>
      <c r="T9" s="195">
        <v>0</v>
      </c>
      <c r="U9" s="195">
        <v>1.73</v>
      </c>
      <c r="V9" s="195">
        <v>0</v>
      </c>
      <c r="W9" s="195">
        <v>0</v>
      </c>
      <c r="X9" s="195">
        <v>1.49</v>
      </c>
      <c r="Y9" s="195">
        <v>0</v>
      </c>
      <c r="Z9" s="195">
        <v>3.81</v>
      </c>
      <c r="AA9" s="195">
        <v>19.2</v>
      </c>
      <c r="AB9" s="195">
        <v>0</v>
      </c>
      <c r="AC9" s="195">
        <v>20.74</v>
      </c>
      <c r="AD9" s="195">
        <v>0</v>
      </c>
      <c r="AE9" s="195">
        <v>0</v>
      </c>
      <c r="AF9" s="195">
        <v>0</v>
      </c>
      <c r="AG9" s="195">
        <v>34.54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0</v>
      </c>
      <c r="J10" s="195">
        <v>34.659999999999997</v>
      </c>
      <c r="K10" s="195">
        <v>377.19</v>
      </c>
      <c r="L10" s="195">
        <v>6.43</v>
      </c>
      <c r="M10" s="195">
        <v>2.2000000000000002</v>
      </c>
      <c r="N10" s="195">
        <v>1.8</v>
      </c>
      <c r="O10" s="195">
        <v>2.54</v>
      </c>
      <c r="P10" s="195">
        <v>0.99</v>
      </c>
      <c r="Q10" s="195">
        <v>9.58</v>
      </c>
      <c r="R10" s="195">
        <v>12.83</v>
      </c>
      <c r="S10" s="195">
        <v>6.21</v>
      </c>
      <c r="T10" s="195">
        <v>0</v>
      </c>
      <c r="U10" s="195">
        <v>1.73</v>
      </c>
      <c r="V10" s="195">
        <v>0</v>
      </c>
      <c r="W10" s="195">
        <v>0</v>
      </c>
      <c r="X10" s="195">
        <v>1.49</v>
      </c>
      <c r="Y10" s="195">
        <v>0</v>
      </c>
      <c r="Z10" s="195">
        <v>3.81</v>
      </c>
      <c r="AA10" s="195">
        <v>19.2</v>
      </c>
      <c r="AB10" s="195">
        <v>0</v>
      </c>
      <c r="AC10" s="195">
        <v>20.74</v>
      </c>
      <c r="AD10" s="195">
        <v>0</v>
      </c>
      <c r="AE10" s="195">
        <v>0</v>
      </c>
      <c r="AF10" s="195">
        <v>0</v>
      </c>
      <c r="AG10" s="195">
        <v>34.54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0</v>
      </c>
      <c r="J11" s="195">
        <v>34.659999999999997</v>
      </c>
      <c r="K11" s="195">
        <v>377.19</v>
      </c>
      <c r="L11" s="195">
        <v>6.43</v>
      </c>
      <c r="M11" s="195">
        <v>2.2000000000000002</v>
      </c>
      <c r="N11" s="195">
        <v>1.8</v>
      </c>
      <c r="O11" s="195">
        <v>2.54</v>
      </c>
      <c r="P11" s="195">
        <v>0.99</v>
      </c>
      <c r="Q11" s="195">
        <v>9.58</v>
      </c>
      <c r="R11" s="195">
        <v>12.83</v>
      </c>
      <c r="S11" s="195">
        <v>6.21</v>
      </c>
      <c r="T11" s="195">
        <v>0</v>
      </c>
      <c r="U11" s="195">
        <v>1.75</v>
      </c>
      <c r="V11" s="195">
        <v>0.18</v>
      </c>
      <c r="W11" s="195">
        <v>0.65</v>
      </c>
      <c r="X11" s="195">
        <v>1.49</v>
      </c>
      <c r="Y11" s="195">
        <v>0</v>
      </c>
      <c r="Z11" s="195">
        <v>3.81</v>
      </c>
      <c r="AA11" s="195">
        <v>19.2</v>
      </c>
      <c r="AB11" s="195">
        <v>0</v>
      </c>
      <c r="AC11" s="195">
        <v>20.74</v>
      </c>
      <c r="AD11" s="195">
        <v>0</v>
      </c>
      <c r="AE11" s="195">
        <v>0</v>
      </c>
      <c r="AF11" s="195">
        <v>0</v>
      </c>
      <c r="AG11" s="195">
        <v>34.54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0</v>
      </c>
      <c r="J12" s="195">
        <v>34.659999999999997</v>
      </c>
      <c r="K12" s="195">
        <v>377.19</v>
      </c>
      <c r="L12" s="195">
        <v>6.43</v>
      </c>
      <c r="M12" s="195">
        <v>2.2000000000000002</v>
      </c>
      <c r="N12" s="195">
        <v>1.8</v>
      </c>
      <c r="O12" s="195">
        <v>2.54</v>
      </c>
      <c r="P12" s="195">
        <v>0.71</v>
      </c>
      <c r="Q12" s="195">
        <v>9.58</v>
      </c>
      <c r="R12" s="195">
        <v>12.83</v>
      </c>
      <c r="S12" s="195">
        <v>6.21</v>
      </c>
      <c r="T12" s="195">
        <v>0</v>
      </c>
      <c r="U12" s="195">
        <v>1.75</v>
      </c>
      <c r="V12" s="195">
        <v>0.18</v>
      </c>
      <c r="W12" s="195">
        <v>0.65</v>
      </c>
      <c r="X12" s="195">
        <v>1.49</v>
      </c>
      <c r="Y12" s="195">
        <v>0</v>
      </c>
      <c r="Z12" s="195">
        <v>3.81</v>
      </c>
      <c r="AA12" s="195">
        <v>19.2</v>
      </c>
      <c r="AB12" s="195">
        <v>0</v>
      </c>
      <c r="AC12" s="195">
        <v>20.77</v>
      </c>
      <c r="AD12" s="195">
        <v>0</v>
      </c>
      <c r="AE12" s="195">
        <v>0</v>
      </c>
      <c r="AF12" s="195">
        <v>0</v>
      </c>
      <c r="AG12" s="195">
        <v>34.54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0</v>
      </c>
      <c r="J13" s="195">
        <v>34.659999999999997</v>
      </c>
      <c r="K13" s="195">
        <v>377.19</v>
      </c>
      <c r="L13" s="195">
        <v>6.43</v>
      </c>
      <c r="M13" s="195">
        <v>2.2000000000000002</v>
      </c>
      <c r="N13" s="195">
        <v>1.8</v>
      </c>
      <c r="O13" s="195">
        <v>2.54</v>
      </c>
      <c r="P13" s="195">
        <v>0.71</v>
      </c>
      <c r="Q13" s="195">
        <v>9.58</v>
      </c>
      <c r="R13" s="195">
        <v>13.03</v>
      </c>
      <c r="S13" s="195">
        <v>6.15</v>
      </c>
      <c r="T13" s="195">
        <v>0</v>
      </c>
      <c r="U13" s="195">
        <v>1.75</v>
      </c>
      <c r="V13" s="195">
        <v>0.18</v>
      </c>
      <c r="W13" s="195">
        <v>0.65</v>
      </c>
      <c r="X13" s="195">
        <v>1.49</v>
      </c>
      <c r="Y13" s="195">
        <v>0</v>
      </c>
      <c r="Z13" s="195">
        <v>3.81</v>
      </c>
      <c r="AA13" s="195">
        <v>19.55</v>
      </c>
      <c r="AB13" s="195">
        <v>0</v>
      </c>
      <c r="AC13" s="195">
        <v>20.77</v>
      </c>
      <c r="AD13" s="195">
        <v>0</v>
      </c>
      <c r="AE13" s="195">
        <v>0</v>
      </c>
      <c r="AF13" s="195">
        <v>0</v>
      </c>
      <c r="AG13" s="195">
        <v>34.54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0</v>
      </c>
      <c r="J14" s="195">
        <v>34.659999999999997</v>
      </c>
      <c r="K14" s="195">
        <v>377.19</v>
      </c>
      <c r="L14" s="195">
        <v>6.43</v>
      </c>
      <c r="M14" s="195">
        <v>2.2000000000000002</v>
      </c>
      <c r="N14" s="195">
        <v>1.8</v>
      </c>
      <c r="O14" s="195">
        <v>2.54</v>
      </c>
      <c r="P14" s="195">
        <v>0.71</v>
      </c>
      <c r="Q14" s="195">
        <v>9.58</v>
      </c>
      <c r="R14" s="195">
        <v>13.03</v>
      </c>
      <c r="S14" s="195">
        <v>6.15</v>
      </c>
      <c r="T14" s="195">
        <v>0</v>
      </c>
      <c r="U14" s="195">
        <v>1.75</v>
      </c>
      <c r="V14" s="195">
        <v>0.18</v>
      </c>
      <c r="W14" s="195">
        <v>0.65</v>
      </c>
      <c r="X14" s="195">
        <v>1.49</v>
      </c>
      <c r="Y14" s="195">
        <v>0</v>
      </c>
      <c r="Z14" s="195">
        <v>3.81</v>
      </c>
      <c r="AA14" s="195">
        <v>19.55</v>
      </c>
      <c r="AB14" s="195">
        <v>0</v>
      </c>
      <c r="AC14" s="195">
        <v>20.77</v>
      </c>
      <c r="AD14" s="195">
        <v>0</v>
      </c>
      <c r="AE14" s="195">
        <v>0</v>
      </c>
      <c r="AF14" s="195">
        <v>0</v>
      </c>
      <c r="AG14" s="195">
        <v>34.54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0</v>
      </c>
      <c r="J15" s="195">
        <v>34.659999999999997</v>
      </c>
      <c r="K15" s="195">
        <v>377.19</v>
      </c>
      <c r="L15" s="195">
        <v>6.43</v>
      </c>
      <c r="M15" s="195">
        <v>2.2000000000000002</v>
      </c>
      <c r="N15" s="195">
        <v>1.8</v>
      </c>
      <c r="O15" s="195">
        <v>2.54</v>
      </c>
      <c r="P15" s="195">
        <v>0.7</v>
      </c>
      <c r="Q15" s="195">
        <v>9.58</v>
      </c>
      <c r="R15" s="195">
        <v>10.75</v>
      </c>
      <c r="S15" s="195">
        <v>6.15</v>
      </c>
      <c r="T15" s="195">
        <v>0</v>
      </c>
      <c r="U15" s="195">
        <v>1.75</v>
      </c>
      <c r="V15" s="195">
        <v>0.18</v>
      </c>
      <c r="W15" s="195">
        <v>0.65</v>
      </c>
      <c r="X15" s="195">
        <v>1.5</v>
      </c>
      <c r="Y15" s="195">
        <v>0</v>
      </c>
      <c r="Z15" s="195">
        <v>3.81</v>
      </c>
      <c r="AA15" s="195">
        <v>19.55</v>
      </c>
      <c r="AB15" s="195">
        <v>0</v>
      </c>
      <c r="AC15" s="195">
        <v>20.77</v>
      </c>
      <c r="AD15" s="195">
        <v>0</v>
      </c>
      <c r="AE15" s="195">
        <v>0</v>
      </c>
      <c r="AF15" s="195">
        <v>0</v>
      </c>
      <c r="AG15" s="195">
        <v>34.54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0</v>
      </c>
      <c r="J16" s="195">
        <v>34.659999999999997</v>
      </c>
      <c r="K16" s="195">
        <v>377.19</v>
      </c>
      <c r="L16" s="195">
        <v>6.43</v>
      </c>
      <c r="M16" s="195">
        <v>2.2000000000000002</v>
      </c>
      <c r="N16" s="195">
        <v>1.8</v>
      </c>
      <c r="O16" s="195">
        <v>2.54</v>
      </c>
      <c r="P16" s="195">
        <v>0.7</v>
      </c>
      <c r="Q16" s="195">
        <v>9.58</v>
      </c>
      <c r="R16" s="195">
        <v>13.03</v>
      </c>
      <c r="S16" s="195">
        <v>6.15</v>
      </c>
      <c r="T16" s="195">
        <v>0</v>
      </c>
      <c r="U16" s="195">
        <v>1.75</v>
      </c>
      <c r="V16" s="195">
        <v>0.18</v>
      </c>
      <c r="W16" s="195">
        <v>0.65</v>
      </c>
      <c r="X16" s="195">
        <v>1.5</v>
      </c>
      <c r="Y16" s="195">
        <v>0</v>
      </c>
      <c r="Z16" s="195">
        <v>3.81</v>
      </c>
      <c r="AA16" s="195">
        <v>19.55</v>
      </c>
      <c r="AB16" s="195">
        <v>0</v>
      </c>
      <c r="AC16" s="195">
        <v>20.77</v>
      </c>
      <c r="AD16" s="195">
        <v>0</v>
      </c>
      <c r="AE16" s="195">
        <v>0</v>
      </c>
      <c r="AF16" s="195">
        <v>0</v>
      </c>
      <c r="AG16" s="195">
        <v>34.54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0</v>
      </c>
      <c r="J17" s="195">
        <v>34.659999999999997</v>
      </c>
      <c r="K17" s="195">
        <v>377.19</v>
      </c>
      <c r="L17" s="195">
        <v>6.43</v>
      </c>
      <c r="M17" s="195">
        <v>2.2000000000000002</v>
      </c>
      <c r="N17" s="195">
        <v>1.8</v>
      </c>
      <c r="O17" s="195">
        <v>2.54</v>
      </c>
      <c r="P17" s="195">
        <v>0.7</v>
      </c>
      <c r="Q17" s="195">
        <v>9.58</v>
      </c>
      <c r="R17" s="195">
        <v>12.62</v>
      </c>
      <c r="S17" s="195">
        <v>6.15</v>
      </c>
      <c r="T17" s="195">
        <v>0</v>
      </c>
      <c r="U17" s="195">
        <v>1.75</v>
      </c>
      <c r="V17" s="195">
        <v>0.18</v>
      </c>
      <c r="W17" s="195">
        <v>13.84</v>
      </c>
      <c r="X17" s="195">
        <v>1.5</v>
      </c>
      <c r="Y17" s="195">
        <v>0</v>
      </c>
      <c r="Z17" s="195">
        <v>12.53</v>
      </c>
      <c r="AA17" s="195">
        <v>18.68</v>
      </c>
      <c r="AB17" s="195">
        <v>0</v>
      </c>
      <c r="AC17" s="195">
        <v>20.77</v>
      </c>
      <c r="AD17" s="195">
        <v>0</v>
      </c>
      <c r="AE17" s="195">
        <v>0</v>
      </c>
      <c r="AF17" s="195">
        <v>0</v>
      </c>
      <c r="AG17" s="195">
        <v>34.54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0</v>
      </c>
      <c r="J18" s="195">
        <v>34.659999999999997</v>
      </c>
      <c r="K18" s="195">
        <v>377.19</v>
      </c>
      <c r="L18" s="195">
        <v>6.43</v>
      </c>
      <c r="M18" s="195">
        <v>2.2000000000000002</v>
      </c>
      <c r="N18" s="195">
        <v>1.8</v>
      </c>
      <c r="O18" s="195">
        <v>2.54</v>
      </c>
      <c r="P18" s="195">
        <v>0.7</v>
      </c>
      <c r="Q18" s="195">
        <v>9.58</v>
      </c>
      <c r="R18" s="195">
        <v>12.83</v>
      </c>
      <c r="S18" s="195">
        <v>6.15</v>
      </c>
      <c r="T18" s="195">
        <v>0</v>
      </c>
      <c r="U18" s="195">
        <v>1.75</v>
      </c>
      <c r="V18" s="195">
        <v>0.18</v>
      </c>
      <c r="W18" s="195">
        <v>13.84</v>
      </c>
      <c r="X18" s="195">
        <v>1.5</v>
      </c>
      <c r="Y18" s="195">
        <v>0</v>
      </c>
      <c r="Z18" s="195">
        <v>10.59</v>
      </c>
      <c r="AA18" s="195">
        <v>18.68</v>
      </c>
      <c r="AB18" s="195">
        <v>0</v>
      </c>
      <c r="AC18" s="195">
        <v>20.77</v>
      </c>
      <c r="AD18" s="195">
        <v>0</v>
      </c>
      <c r="AE18" s="195">
        <v>0</v>
      </c>
      <c r="AF18" s="195">
        <v>0</v>
      </c>
      <c r="AG18" s="195">
        <v>34.54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0</v>
      </c>
      <c r="J19" s="195">
        <v>34.659999999999997</v>
      </c>
      <c r="K19" s="195">
        <v>377.19</v>
      </c>
      <c r="L19" s="195">
        <v>6.43</v>
      </c>
      <c r="M19" s="195">
        <v>2.2000000000000002</v>
      </c>
      <c r="N19" s="195">
        <v>1.8</v>
      </c>
      <c r="O19" s="195">
        <v>2.54</v>
      </c>
      <c r="P19" s="195">
        <v>0.7</v>
      </c>
      <c r="Q19" s="195">
        <v>9.58</v>
      </c>
      <c r="R19" s="195">
        <v>12.83</v>
      </c>
      <c r="S19" s="195">
        <v>6.15</v>
      </c>
      <c r="T19" s="195">
        <v>0</v>
      </c>
      <c r="U19" s="195">
        <v>2.3199999999999998</v>
      </c>
      <c r="V19" s="195">
        <v>0.18</v>
      </c>
      <c r="W19" s="195">
        <v>13.84</v>
      </c>
      <c r="X19" s="195">
        <v>6.69</v>
      </c>
      <c r="Y19" s="195">
        <v>0</v>
      </c>
      <c r="Z19" s="195">
        <v>7.7</v>
      </c>
      <c r="AA19" s="195">
        <v>18.68</v>
      </c>
      <c r="AB19" s="195">
        <v>0</v>
      </c>
      <c r="AC19" s="195">
        <v>20.77</v>
      </c>
      <c r="AD19" s="195">
        <v>0</v>
      </c>
      <c r="AE19" s="195">
        <v>0</v>
      </c>
      <c r="AF19" s="195">
        <v>0</v>
      </c>
      <c r="AG19" s="195">
        <v>34.54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0</v>
      </c>
      <c r="J20" s="195">
        <v>34.659999999999997</v>
      </c>
      <c r="K20" s="195">
        <v>377.19</v>
      </c>
      <c r="L20" s="195">
        <v>6.43</v>
      </c>
      <c r="M20" s="195">
        <v>2.2000000000000002</v>
      </c>
      <c r="N20" s="195">
        <v>1.8</v>
      </c>
      <c r="O20" s="195">
        <v>2.54</v>
      </c>
      <c r="P20" s="195">
        <v>0.7</v>
      </c>
      <c r="Q20" s="195">
        <v>9.58</v>
      </c>
      <c r="R20" s="195">
        <v>12.83</v>
      </c>
      <c r="S20" s="195">
        <v>6.15</v>
      </c>
      <c r="T20" s="195">
        <v>0</v>
      </c>
      <c r="U20" s="195">
        <v>1.96</v>
      </c>
      <c r="V20" s="195">
        <v>0.18</v>
      </c>
      <c r="W20" s="195">
        <v>13.84</v>
      </c>
      <c r="X20" s="195">
        <v>6.69</v>
      </c>
      <c r="Y20" s="195">
        <v>0</v>
      </c>
      <c r="Z20" s="195">
        <v>7.7</v>
      </c>
      <c r="AA20" s="195">
        <v>18.68</v>
      </c>
      <c r="AB20" s="195">
        <v>0</v>
      </c>
      <c r="AC20" s="195">
        <v>20.74</v>
      </c>
      <c r="AD20" s="195">
        <v>0</v>
      </c>
      <c r="AE20" s="195">
        <v>0</v>
      </c>
      <c r="AF20" s="195">
        <v>0</v>
      </c>
      <c r="AG20" s="195">
        <v>34.54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0</v>
      </c>
      <c r="J21" s="195">
        <v>34.659999999999997</v>
      </c>
      <c r="K21" s="195">
        <v>377.19</v>
      </c>
      <c r="L21" s="195">
        <v>6.43</v>
      </c>
      <c r="M21" s="195">
        <v>2.2000000000000002</v>
      </c>
      <c r="N21" s="195">
        <v>1.8</v>
      </c>
      <c r="O21" s="195">
        <v>2.54</v>
      </c>
      <c r="P21" s="195">
        <v>0.7</v>
      </c>
      <c r="Q21" s="195">
        <v>9.58</v>
      </c>
      <c r="R21" s="195">
        <v>10.44</v>
      </c>
      <c r="S21" s="195">
        <v>6.18</v>
      </c>
      <c r="T21" s="195">
        <v>0</v>
      </c>
      <c r="U21" s="195">
        <v>1.99</v>
      </c>
      <c r="V21" s="195">
        <v>0.18</v>
      </c>
      <c r="W21" s="195">
        <v>13.84</v>
      </c>
      <c r="X21" s="195">
        <v>8.99</v>
      </c>
      <c r="Y21" s="195">
        <v>0</v>
      </c>
      <c r="Z21" s="195">
        <v>7.7</v>
      </c>
      <c r="AA21" s="195">
        <v>18.68</v>
      </c>
      <c r="AB21" s="195">
        <v>0</v>
      </c>
      <c r="AC21" s="195">
        <v>20.74</v>
      </c>
      <c r="AD21" s="195">
        <v>0</v>
      </c>
      <c r="AE21" s="195">
        <v>0</v>
      </c>
      <c r="AF21" s="195">
        <v>0</v>
      </c>
      <c r="AG21" s="195">
        <v>34.54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0</v>
      </c>
      <c r="J22" s="195">
        <v>34.659999999999997</v>
      </c>
      <c r="K22" s="195">
        <v>377.19</v>
      </c>
      <c r="L22" s="195">
        <v>6.43</v>
      </c>
      <c r="M22" s="195">
        <v>2.2000000000000002</v>
      </c>
      <c r="N22" s="195">
        <v>1.8</v>
      </c>
      <c r="O22" s="195">
        <v>2.54</v>
      </c>
      <c r="P22" s="195">
        <v>0.7</v>
      </c>
      <c r="Q22" s="195">
        <v>9.58</v>
      </c>
      <c r="R22" s="195">
        <v>10.44</v>
      </c>
      <c r="S22" s="195">
        <v>6.18</v>
      </c>
      <c r="T22" s="195">
        <v>0</v>
      </c>
      <c r="U22" s="195">
        <v>2.02</v>
      </c>
      <c r="V22" s="195">
        <v>0.18</v>
      </c>
      <c r="W22" s="195">
        <v>13.84</v>
      </c>
      <c r="X22" s="195">
        <v>8.99</v>
      </c>
      <c r="Y22" s="195">
        <v>0</v>
      </c>
      <c r="Z22" s="195">
        <v>10.59</v>
      </c>
      <c r="AA22" s="195">
        <v>18.68</v>
      </c>
      <c r="AB22" s="195">
        <v>0</v>
      </c>
      <c r="AC22" s="195">
        <v>20.74</v>
      </c>
      <c r="AD22" s="195">
        <v>0</v>
      </c>
      <c r="AE22" s="195">
        <v>0</v>
      </c>
      <c r="AF22" s="195">
        <v>0</v>
      </c>
      <c r="AG22" s="195">
        <v>34.54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0</v>
      </c>
      <c r="J23" s="195">
        <v>34.659999999999997</v>
      </c>
      <c r="K23" s="195">
        <v>372.34</v>
      </c>
      <c r="L23" s="195">
        <v>6.43</v>
      </c>
      <c r="M23" s="195">
        <v>2.2000000000000002</v>
      </c>
      <c r="N23" s="195">
        <v>1.8</v>
      </c>
      <c r="O23" s="195">
        <v>2.54</v>
      </c>
      <c r="P23" s="195">
        <v>0.7</v>
      </c>
      <c r="Q23" s="195">
        <v>9.58</v>
      </c>
      <c r="R23" s="195">
        <v>12.8</v>
      </c>
      <c r="S23" s="195">
        <v>5.65</v>
      </c>
      <c r="T23" s="195">
        <v>0</v>
      </c>
      <c r="U23" s="195">
        <v>2.0499999999999998</v>
      </c>
      <c r="V23" s="195">
        <v>0.48</v>
      </c>
      <c r="W23" s="195">
        <v>13.84</v>
      </c>
      <c r="X23" s="195">
        <v>11.3</v>
      </c>
      <c r="Y23" s="195">
        <v>0</v>
      </c>
      <c r="Z23" s="195">
        <v>14.46</v>
      </c>
      <c r="AA23" s="195">
        <v>18.68</v>
      </c>
      <c r="AB23" s="195">
        <v>0</v>
      </c>
      <c r="AC23" s="195">
        <v>20.74</v>
      </c>
      <c r="AD23" s="195">
        <v>0</v>
      </c>
      <c r="AE23" s="195">
        <v>0</v>
      </c>
      <c r="AF23" s="195">
        <v>0</v>
      </c>
      <c r="AG23" s="195">
        <v>34.54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0</v>
      </c>
      <c r="J24" s="195">
        <v>34.659999999999997</v>
      </c>
      <c r="K24" s="195">
        <v>372.34</v>
      </c>
      <c r="L24" s="195">
        <v>6.43</v>
      </c>
      <c r="M24" s="195">
        <v>2.2000000000000002</v>
      </c>
      <c r="N24" s="195">
        <v>1.8</v>
      </c>
      <c r="O24" s="195">
        <v>2.54</v>
      </c>
      <c r="P24" s="195">
        <v>0.7</v>
      </c>
      <c r="Q24" s="195">
        <v>9.58</v>
      </c>
      <c r="R24" s="195">
        <v>12.8</v>
      </c>
      <c r="S24" s="195">
        <v>5.65</v>
      </c>
      <c r="T24" s="195">
        <v>0</v>
      </c>
      <c r="U24" s="195">
        <v>2.09</v>
      </c>
      <c r="V24" s="195">
        <v>0.48</v>
      </c>
      <c r="W24" s="195">
        <v>13.84</v>
      </c>
      <c r="X24" s="195">
        <v>11.3</v>
      </c>
      <c r="Y24" s="195">
        <v>0</v>
      </c>
      <c r="Z24" s="195">
        <v>17.350000000000001</v>
      </c>
      <c r="AA24" s="195">
        <v>18.68</v>
      </c>
      <c r="AB24" s="195">
        <v>0</v>
      </c>
      <c r="AC24" s="195">
        <v>20.74</v>
      </c>
      <c r="AD24" s="195">
        <v>0</v>
      </c>
      <c r="AE24" s="195">
        <v>0</v>
      </c>
      <c r="AF24" s="195">
        <v>0</v>
      </c>
      <c r="AG24" s="195">
        <v>34.54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0</v>
      </c>
      <c r="J25" s="195">
        <v>34.659999999999997</v>
      </c>
      <c r="K25" s="195">
        <v>372.34</v>
      </c>
      <c r="L25" s="195">
        <v>6.43</v>
      </c>
      <c r="M25" s="195">
        <v>2.2000000000000002</v>
      </c>
      <c r="N25" s="195">
        <v>1.8</v>
      </c>
      <c r="O25" s="195">
        <v>2.54</v>
      </c>
      <c r="P25" s="195">
        <v>0.7</v>
      </c>
      <c r="Q25" s="195">
        <v>9.58</v>
      </c>
      <c r="R25" s="195">
        <v>12.4</v>
      </c>
      <c r="S25" s="195">
        <v>5.65</v>
      </c>
      <c r="T25" s="195">
        <v>0</v>
      </c>
      <c r="U25" s="195">
        <v>2.12</v>
      </c>
      <c r="V25" s="195">
        <v>0.48</v>
      </c>
      <c r="W25" s="195">
        <v>13.84</v>
      </c>
      <c r="X25" s="195">
        <v>13.6</v>
      </c>
      <c r="Y25" s="195">
        <v>0</v>
      </c>
      <c r="Z25" s="195">
        <v>18.32</v>
      </c>
      <c r="AA25" s="195">
        <v>18.68</v>
      </c>
      <c r="AB25" s="195">
        <v>0</v>
      </c>
      <c r="AC25" s="195">
        <v>20.74</v>
      </c>
      <c r="AD25" s="195">
        <v>0</v>
      </c>
      <c r="AE25" s="195">
        <v>0</v>
      </c>
      <c r="AF25" s="195">
        <v>0</v>
      </c>
      <c r="AG25" s="195">
        <v>34.54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0</v>
      </c>
      <c r="J26" s="195">
        <v>34.659999999999997</v>
      </c>
      <c r="K26" s="195">
        <v>372.34</v>
      </c>
      <c r="L26" s="195">
        <v>6.43</v>
      </c>
      <c r="M26" s="195">
        <v>2.2000000000000002</v>
      </c>
      <c r="N26" s="195">
        <v>1.8</v>
      </c>
      <c r="O26" s="195">
        <v>2.54</v>
      </c>
      <c r="P26" s="195">
        <v>0.7</v>
      </c>
      <c r="Q26" s="195">
        <v>9.58</v>
      </c>
      <c r="R26" s="195">
        <v>12.4</v>
      </c>
      <c r="S26" s="195">
        <v>5.65</v>
      </c>
      <c r="T26" s="195">
        <v>0</v>
      </c>
      <c r="U26" s="195">
        <v>2.12</v>
      </c>
      <c r="V26" s="195">
        <v>0.48</v>
      </c>
      <c r="W26" s="195">
        <v>13.84</v>
      </c>
      <c r="X26" s="195">
        <v>15.9</v>
      </c>
      <c r="Y26" s="195">
        <v>0</v>
      </c>
      <c r="Z26" s="195">
        <v>21.21</v>
      </c>
      <c r="AA26" s="195">
        <v>18.68</v>
      </c>
      <c r="AB26" s="195">
        <v>0</v>
      </c>
      <c r="AC26" s="195">
        <v>20.74</v>
      </c>
      <c r="AD26" s="195">
        <v>0</v>
      </c>
      <c r="AE26" s="195">
        <v>0</v>
      </c>
      <c r="AF26" s="195">
        <v>0</v>
      </c>
      <c r="AG26" s="195">
        <v>34.54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0</v>
      </c>
      <c r="J27" s="195">
        <v>34.659999999999997</v>
      </c>
      <c r="K27" s="195">
        <v>372.34</v>
      </c>
      <c r="L27" s="195">
        <v>6.43</v>
      </c>
      <c r="M27" s="195">
        <v>2.2000000000000002</v>
      </c>
      <c r="N27" s="195">
        <v>1.8</v>
      </c>
      <c r="O27" s="195">
        <v>2.54</v>
      </c>
      <c r="P27" s="195">
        <v>0.7</v>
      </c>
      <c r="Q27" s="195">
        <v>9.58</v>
      </c>
      <c r="R27" s="195">
        <v>12.83</v>
      </c>
      <c r="S27" s="195">
        <v>5.65</v>
      </c>
      <c r="T27" s="195">
        <v>0</v>
      </c>
      <c r="U27" s="195">
        <v>2.12</v>
      </c>
      <c r="V27" s="195">
        <v>0.48</v>
      </c>
      <c r="W27" s="195">
        <v>13.84</v>
      </c>
      <c r="X27" s="195">
        <v>18.2</v>
      </c>
      <c r="Y27" s="195">
        <v>0</v>
      </c>
      <c r="Z27" s="195">
        <v>3.81</v>
      </c>
      <c r="AA27" s="195">
        <v>18.68</v>
      </c>
      <c r="AB27" s="195">
        <v>0</v>
      </c>
      <c r="AC27" s="195">
        <v>20.77</v>
      </c>
      <c r="AD27" s="195">
        <v>0</v>
      </c>
      <c r="AE27" s="195">
        <v>0</v>
      </c>
      <c r="AF27" s="195">
        <v>0</v>
      </c>
      <c r="AG27" s="195">
        <v>36.26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0</v>
      </c>
      <c r="J28" s="195">
        <v>34.659999999999997</v>
      </c>
      <c r="K28" s="195">
        <v>372.34</v>
      </c>
      <c r="L28" s="195">
        <v>6.43</v>
      </c>
      <c r="M28" s="195">
        <v>2.2000000000000002</v>
      </c>
      <c r="N28" s="195">
        <v>1.8</v>
      </c>
      <c r="O28" s="195">
        <v>2.54</v>
      </c>
      <c r="P28" s="195">
        <v>0.7</v>
      </c>
      <c r="Q28" s="195">
        <v>9.58</v>
      </c>
      <c r="R28" s="195">
        <v>8.9700000000000006</v>
      </c>
      <c r="S28" s="195">
        <v>5.65</v>
      </c>
      <c r="T28" s="195">
        <v>0</v>
      </c>
      <c r="U28" s="195">
        <v>2.12</v>
      </c>
      <c r="V28" s="195">
        <v>0.48</v>
      </c>
      <c r="W28" s="195">
        <v>0.64</v>
      </c>
      <c r="X28" s="195">
        <v>18.2</v>
      </c>
      <c r="Y28" s="195">
        <v>0</v>
      </c>
      <c r="Z28" s="195">
        <v>3.81</v>
      </c>
      <c r="AA28" s="195">
        <v>18.68</v>
      </c>
      <c r="AB28" s="195">
        <v>0</v>
      </c>
      <c r="AC28" s="195">
        <v>20.77</v>
      </c>
      <c r="AD28" s="195">
        <v>0</v>
      </c>
      <c r="AE28" s="195">
        <v>0</v>
      </c>
      <c r="AF28" s="195">
        <v>0</v>
      </c>
      <c r="AG28" s="195">
        <v>36.26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0</v>
      </c>
      <c r="J29" s="195">
        <v>34.659999999999997</v>
      </c>
      <c r="K29" s="195">
        <v>372.34</v>
      </c>
      <c r="L29" s="195">
        <v>6.43</v>
      </c>
      <c r="M29" s="195">
        <v>2.2000000000000002</v>
      </c>
      <c r="N29" s="195">
        <v>1.8</v>
      </c>
      <c r="O29" s="195">
        <v>2.54</v>
      </c>
      <c r="P29" s="195">
        <v>0.7</v>
      </c>
      <c r="Q29" s="195">
        <v>9.58</v>
      </c>
      <c r="R29" s="195">
        <v>4.46</v>
      </c>
      <c r="S29" s="195">
        <v>5.65</v>
      </c>
      <c r="T29" s="195">
        <v>0</v>
      </c>
      <c r="U29" s="195">
        <v>2.12</v>
      </c>
      <c r="V29" s="195">
        <v>0.64</v>
      </c>
      <c r="W29" s="195">
        <v>0.65</v>
      </c>
      <c r="X29" s="195">
        <v>18.350000000000001</v>
      </c>
      <c r="Y29" s="195">
        <v>0</v>
      </c>
      <c r="Z29" s="195">
        <v>3.81</v>
      </c>
      <c r="AA29" s="195">
        <v>18.68</v>
      </c>
      <c r="AB29" s="195">
        <v>0</v>
      </c>
      <c r="AC29" s="195">
        <v>20.77</v>
      </c>
      <c r="AD29" s="195">
        <v>0</v>
      </c>
      <c r="AE29" s="195">
        <v>0</v>
      </c>
      <c r="AF29" s="195">
        <v>0</v>
      </c>
      <c r="AG29" s="195">
        <v>32.42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0</v>
      </c>
      <c r="J30" s="195">
        <v>34.659999999999997</v>
      </c>
      <c r="K30" s="195">
        <v>372.34</v>
      </c>
      <c r="L30" s="195">
        <v>6.43</v>
      </c>
      <c r="M30" s="195">
        <v>2.2000000000000002</v>
      </c>
      <c r="N30" s="195">
        <v>1.8</v>
      </c>
      <c r="O30" s="195">
        <v>2.54</v>
      </c>
      <c r="P30" s="195">
        <v>0.7</v>
      </c>
      <c r="Q30" s="195">
        <v>9.58</v>
      </c>
      <c r="R30" s="195">
        <v>4.1399999999999997</v>
      </c>
      <c r="S30" s="195">
        <v>5.65</v>
      </c>
      <c r="T30" s="195">
        <v>0</v>
      </c>
      <c r="U30" s="195">
        <v>2.12</v>
      </c>
      <c r="V30" s="195">
        <v>0.48</v>
      </c>
      <c r="W30" s="195">
        <v>0.65</v>
      </c>
      <c r="X30" s="195">
        <v>18.190000000000001</v>
      </c>
      <c r="Y30" s="195">
        <v>0</v>
      </c>
      <c r="Z30" s="195">
        <v>3.81</v>
      </c>
      <c r="AA30" s="195">
        <v>18.68</v>
      </c>
      <c r="AB30" s="195">
        <v>0</v>
      </c>
      <c r="AC30" s="195">
        <v>20.77</v>
      </c>
      <c r="AD30" s="195">
        <v>0</v>
      </c>
      <c r="AE30" s="195">
        <v>0</v>
      </c>
      <c r="AF30" s="195">
        <v>0</v>
      </c>
      <c r="AG30" s="195">
        <v>32.42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18.45</v>
      </c>
      <c r="E31" s="195">
        <v>0</v>
      </c>
      <c r="F31" s="195">
        <v>0</v>
      </c>
      <c r="G31" s="195">
        <v>29.33</v>
      </c>
      <c r="H31" s="195">
        <v>0</v>
      </c>
      <c r="I31" s="195">
        <v>0</v>
      </c>
      <c r="J31" s="195">
        <v>34.659999999999997</v>
      </c>
      <c r="K31" s="195">
        <v>372.34</v>
      </c>
      <c r="L31" s="195">
        <v>6.43</v>
      </c>
      <c r="M31" s="195">
        <v>2.2000000000000002</v>
      </c>
      <c r="N31" s="195">
        <v>1.8</v>
      </c>
      <c r="O31" s="195">
        <v>2.54</v>
      </c>
      <c r="P31" s="195">
        <v>0.7</v>
      </c>
      <c r="Q31" s="195">
        <v>9.58</v>
      </c>
      <c r="R31" s="195">
        <v>1.24</v>
      </c>
      <c r="S31" s="195">
        <v>5.8</v>
      </c>
      <c r="T31" s="195">
        <v>0</v>
      </c>
      <c r="U31" s="195">
        <v>2.12</v>
      </c>
      <c r="V31" s="195">
        <v>0.48</v>
      </c>
      <c r="W31" s="195">
        <v>0.65</v>
      </c>
      <c r="X31" s="195">
        <v>18.190000000000001</v>
      </c>
      <c r="Y31" s="195">
        <v>0</v>
      </c>
      <c r="Z31" s="195">
        <v>3.81</v>
      </c>
      <c r="AA31" s="195">
        <v>18.68</v>
      </c>
      <c r="AB31" s="195">
        <v>0</v>
      </c>
      <c r="AC31" s="195">
        <v>20.74</v>
      </c>
      <c r="AD31" s="195">
        <v>0</v>
      </c>
      <c r="AE31" s="195">
        <v>0</v>
      </c>
      <c r="AF31" s="195">
        <v>0</v>
      </c>
      <c r="AG31" s="195">
        <v>32.42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18.45</v>
      </c>
      <c r="E32" s="195">
        <v>0</v>
      </c>
      <c r="F32" s="195">
        <v>0</v>
      </c>
      <c r="G32" s="195">
        <v>29.33</v>
      </c>
      <c r="H32" s="195">
        <v>0</v>
      </c>
      <c r="I32" s="195">
        <v>0</v>
      </c>
      <c r="J32" s="195">
        <v>34.659999999999997</v>
      </c>
      <c r="K32" s="195">
        <v>372.34</v>
      </c>
      <c r="L32" s="195">
        <v>6.43</v>
      </c>
      <c r="M32" s="195">
        <v>2.2000000000000002</v>
      </c>
      <c r="N32" s="195">
        <v>1.8</v>
      </c>
      <c r="O32" s="195">
        <v>2.54</v>
      </c>
      <c r="P32" s="195">
        <v>0.7</v>
      </c>
      <c r="Q32" s="195">
        <v>9.58</v>
      </c>
      <c r="R32" s="195">
        <v>1.24</v>
      </c>
      <c r="S32" s="195">
        <v>5.8</v>
      </c>
      <c r="T32" s="195">
        <v>0</v>
      </c>
      <c r="U32" s="195">
        <v>2.12</v>
      </c>
      <c r="V32" s="195">
        <v>0.48</v>
      </c>
      <c r="W32" s="195">
        <v>0.65</v>
      </c>
      <c r="X32" s="195">
        <v>18.190000000000001</v>
      </c>
      <c r="Y32" s="195">
        <v>0</v>
      </c>
      <c r="Z32" s="195">
        <v>3.81</v>
      </c>
      <c r="AA32" s="195">
        <v>18.68</v>
      </c>
      <c r="AB32" s="195">
        <v>0</v>
      </c>
      <c r="AC32" s="195">
        <v>20.74</v>
      </c>
      <c r="AD32" s="195">
        <v>0</v>
      </c>
      <c r="AE32" s="195">
        <v>0</v>
      </c>
      <c r="AF32" s="195">
        <v>0</v>
      </c>
      <c r="AG32" s="195">
        <v>32.42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18.45</v>
      </c>
      <c r="E33" s="195">
        <v>0</v>
      </c>
      <c r="F33" s="195">
        <v>0</v>
      </c>
      <c r="G33" s="195">
        <v>29.33</v>
      </c>
      <c r="H33" s="195">
        <v>0</v>
      </c>
      <c r="I33" s="195">
        <v>0</v>
      </c>
      <c r="J33" s="195">
        <v>34.659999999999997</v>
      </c>
      <c r="K33" s="195">
        <v>372.75</v>
      </c>
      <c r="L33" s="195">
        <v>6.43</v>
      </c>
      <c r="M33" s="195">
        <v>2.2000000000000002</v>
      </c>
      <c r="N33" s="195">
        <v>1.8</v>
      </c>
      <c r="O33" s="195">
        <v>2.54</v>
      </c>
      <c r="P33" s="195">
        <v>0.7</v>
      </c>
      <c r="Q33" s="195">
        <v>9.58</v>
      </c>
      <c r="R33" s="195">
        <v>0.62</v>
      </c>
      <c r="S33" s="195">
        <v>5.8</v>
      </c>
      <c r="T33" s="195">
        <v>0</v>
      </c>
      <c r="U33" s="195">
        <v>2.12</v>
      </c>
      <c r="V33" s="195">
        <v>0.48</v>
      </c>
      <c r="W33" s="195">
        <v>0.64</v>
      </c>
      <c r="X33" s="195">
        <v>20.5</v>
      </c>
      <c r="Y33" s="195">
        <v>0</v>
      </c>
      <c r="Z33" s="195">
        <v>3.81</v>
      </c>
      <c r="AA33" s="195">
        <v>18.68</v>
      </c>
      <c r="AB33" s="195">
        <v>0</v>
      </c>
      <c r="AC33" s="195">
        <v>20.74</v>
      </c>
      <c r="AD33" s="195">
        <v>0</v>
      </c>
      <c r="AE33" s="195">
        <v>0</v>
      </c>
      <c r="AF33" s="195">
        <v>0</v>
      </c>
      <c r="AG33" s="195">
        <v>32.42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18.45</v>
      </c>
      <c r="E34" s="195">
        <v>0</v>
      </c>
      <c r="F34" s="195">
        <v>0</v>
      </c>
      <c r="G34" s="195">
        <v>29.33</v>
      </c>
      <c r="H34" s="195">
        <v>0</v>
      </c>
      <c r="I34" s="195">
        <v>0</v>
      </c>
      <c r="J34" s="195">
        <v>34.659999999999997</v>
      </c>
      <c r="K34" s="195">
        <v>372.75</v>
      </c>
      <c r="L34" s="195">
        <v>6.43</v>
      </c>
      <c r="M34" s="195">
        <v>2.2000000000000002</v>
      </c>
      <c r="N34" s="195">
        <v>1.8</v>
      </c>
      <c r="O34" s="195">
        <v>2.54</v>
      </c>
      <c r="P34" s="195">
        <v>0.7</v>
      </c>
      <c r="Q34" s="195">
        <v>9.58</v>
      </c>
      <c r="R34" s="195">
        <v>1.24</v>
      </c>
      <c r="S34" s="195">
        <v>5.78</v>
      </c>
      <c r="T34" s="195">
        <v>0</v>
      </c>
      <c r="U34" s="195">
        <v>2.12</v>
      </c>
      <c r="V34" s="195">
        <v>0.48</v>
      </c>
      <c r="W34" s="195">
        <v>0.64</v>
      </c>
      <c r="X34" s="195">
        <v>22.8</v>
      </c>
      <c r="Y34" s="195">
        <v>0</v>
      </c>
      <c r="Z34" s="195">
        <v>3.81</v>
      </c>
      <c r="AA34" s="195">
        <v>18.68</v>
      </c>
      <c r="AB34" s="195">
        <v>0</v>
      </c>
      <c r="AC34" s="195">
        <v>20.74</v>
      </c>
      <c r="AD34" s="195">
        <v>0</v>
      </c>
      <c r="AE34" s="195">
        <v>0</v>
      </c>
      <c r="AF34" s="195">
        <v>0</v>
      </c>
      <c r="AG34" s="195">
        <v>32.42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17.989999999999998</v>
      </c>
      <c r="E35" s="195">
        <v>0</v>
      </c>
      <c r="F35" s="195">
        <v>0</v>
      </c>
      <c r="G35" s="195">
        <v>29.33</v>
      </c>
      <c r="H35" s="195">
        <v>0</v>
      </c>
      <c r="I35" s="195">
        <v>0</v>
      </c>
      <c r="J35" s="195">
        <v>34.659999999999997</v>
      </c>
      <c r="K35" s="195">
        <v>372.75</v>
      </c>
      <c r="L35" s="195">
        <v>6.43</v>
      </c>
      <c r="M35" s="195">
        <v>2.2000000000000002</v>
      </c>
      <c r="N35" s="195">
        <v>1.8</v>
      </c>
      <c r="O35" s="195">
        <v>2.54</v>
      </c>
      <c r="P35" s="195">
        <v>0.7</v>
      </c>
      <c r="Q35" s="195">
        <v>9.58</v>
      </c>
      <c r="R35" s="195">
        <v>1.24</v>
      </c>
      <c r="S35" s="195">
        <v>5.78</v>
      </c>
      <c r="T35" s="195">
        <v>0</v>
      </c>
      <c r="U35" s="195">
        <v>2.12</v>
      </c>
      <c r="V35" s="195">
        <v>0.48</v>
      </c>
      <c r="W35" s="195">
        <v>0.64</v>
      </c>
      <c r="X35" s="195">
        <v>21.6</v>
      </c>
      <c r="Y35" s="195">
        <v>0</v>
      </c>
      <c r="Z35" s="195">
        <v>3.81</v>
      </c>
      <c r="AA35" s="195">
        <v>18.68</v>
      </c>
      <c r="AB35" s="195">
        <v>0</v>
      </c>
      <c r="AC35" s="195">
        <v>20.74</v>
      </c>
      <c r="AD35" s="195">
        <v>0</v>
      </c>
      <c r="AE35" s="195">
        <v>0</v>
      </c>
      <c r="AF35" s="195">
        <v>0</v>
      </c>
      <c r="AG35" s="195">
        <v>31.85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17.989999999999998</v>
      </c>
      <c r="E36" s="195">
        <v>0</v>
      </c>
      <c r="F36" s="195">
        <v>0</v>
      </c>
      <c r="G36" s="195">
        <v>29.33</v>
      </c>
      <c r="H36" s="195">
        <v>0</v>
      </c>
      <c r="I36" s="195">
        <v>0</v>
      </c>
      <c r="J36" s="195">
        <v>34.659999999999997</v>
      </c>
      <c r="K36" s="195">
        <v>372.75</v>
      </c>
      <c r="L36" s="195">
        <v>6.43</v>
      </c>
      <c r="M36" s="195">
        <v>2.2000000000000002</v>
      </c>
      <c r="N36" s="195">
        <v>1.8</v>
      </c>
      <c r="O36" s="195">
        <v>2.54</v>
      </c>
      <c r="P36" s="195">
        <v>0.7</v>
      </c>
      <c r="Q36" s="195">
        <v>9.58</v>
      </c>
      <c r="R36" s="195">
        <v>1.24</v>
      </c>
      <c r="S36" s="195">
        <v>5.78</v>
      </c>
      <c r="T36" s="195">
        <v>0</v>
      </c>
      <c r="U36" s="195">
        <v>2.12</v>
      </c>
      <c r="V36" s="195">
        <v>0.48</v>
      </c>
      <c r="W36" s="195">
        <v>0.64</v>
      </c>
      <c r="X36" s="195">
        <v>21.6</v>
      </c>
      <c r="Y36" s="195">
        <v>0</v>
      </c>
      <c r="Z36" s="195">
        <v>3.81</v>
      </c>
      <c r="AA36" s="195">
        <v>18.68</v>
      </c>
      <c r="AB36" s="195">
        <v>0</v>
      </c>
      <c r="AC36" s="195">
        <v>20.74</v>
      </c>
      <c r="AD36" s="195">
        <v>0</v>
      </c>
      <c r="AE36" s="195">
        <v>0</v>
      </c>
      <c r="AF36" s="195">
        <v>0</v>
      </c>
      <c r="AG36" s="195">
        <v>36.26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17.989999999999998</v>
      </c>
      <c r="E37" s="195">
        <v>0</v>
      </c>
      <c r="F37" s="195">
        <v>0</v>
      </c>
      <c r="G37" s="195">
        <v>29.33</v>
      </c>
      <c r="H37" s="195">
        <v>0</v>
      </c>
      <c r="I37" s="195">
        <v>0</v>
      </c>
      <c r="J37" s="195">
        <v>34.659999999999997</v>
      </c>
      <c r="K37" s="195">
        <v>372.75</v>
      </c>
      <c r="L37" s="195">
        <v>6.43</v>
      </c>
      <c r="M37" s="195">
        <v>2.2000000000000002</v>
      </c>
      <c r="N37" s="195">
        <v>1.8</v>
      </c>
      <c r="O37" s="195">
        <v>2.54</v>
      </c>
      <c r="P37" s="195">
        <v>0.7</v>
      </c>
      <c r="Q37" s="195">
        <v>9.58</v>
      </c>
      <c r="R37" s="195">
        <v>1.24</v>
      </c>
      <c r="S37" s="195">
        <v>5.78</v>
      </c>
      <c r="T37" s="195">
        <v>0</v>
      </c>
      <c r="U37" s="195">
        <v>2.12</v>
      </c>
      <c r="V37" s="195">
        <v>0.48</v>
      </c>
      <c r="W37" s="195">
        <v>0.64</v>
      </c>
      <c r="X37" s="195">
        <v>23.09</v>
      </c>
      <c r="Y37" s="195">
        <v>0</v>
      </c>
      <c r="Z37" s="195">
        <v>3.81</v>
      </c>
      <c r="AA37" s="195">
        <v>18.68</v>
      </c>
      <c r="AB37" s="195">
        <v>0</v>
      </c>
      <c r="AC37" s="195">
        <v>20.74</v>
      </c>
      <c r="AD37" s="195">
        <v>0</v>
      </c>
      <c r="AE37" s="195">
        <v>0</v>
      </c>
      <c r="AF37" s="195">
        <v>0</v>
      </c>
      <c r="AG37" s="195">
        <v>36.26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0</v>
      </c>
      <c r="J38" s="195">
        <v>34.659999999999997</v>
      </c>
      <c r="K38" s="195">
        <v>372.75</v>
      </c>
      <c r="L38" s="195">
        <v>6.43</v>
      </c>
      <c r="M38" s="195">
        <v>2.2000000000000002</v>
      </c>
      <c r="N38" s="195">
        <v>1.8</v>
      </c>
      <c r="O38" s="195">
        <v>2.54</v>
      </c>
      <c r="P38" s="195">
        <v>0.7</v>
      </c>
      <c r="Q38" s="195">
        <v>9.58</v>
      </c>
      <c r="R38" s="195">
        <v>1.24</v>
      </c>
      <c r="S38" s="195">
        <v>5.78</v>
      </c>
      <c r="T38" s="195">
        <v>0</v>
      </c>
      <c r="U38" s="195">
        <v>2.12</v>
      </c>
      <c r="V38" s="195">
        <v>0.48</v>
      </c>
      <c r="W38" s="195">
        <v>0.64</v>
      </c>
      <c r="X38" s="195">
        <v>23.09</v>
      </c>
      <c r="Y38" s="195">
        <v>0</v>
      </c>
      <c r="Z38" s="195">
        <v>3.81</v>
      </c>
      <c r="AA38" s="195">
        <v>18.68</v>
      </c>
      <c r="AB38" s="195">
        <v>0</v>
      </c>
      <c r="AC38" s="195">
        <v>20.74</v>
      </c>
      <c r="AD38" s="195">
        <v>0</v>
      </c>
      <c r="AE38" s="195">
        <v>0</v>
      </c>
      <c r="AF38" s="195">
        <v>0</v>
      </c>
      <c r="AG38" s="195">
        <v>36.26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17.989999999999998</v>
      </c>
      <c r="E39" s="195">
        <v>0</v>
      </c>
      <c r="F39" s="195">
        <v>0</v>
      </c>
      <c r="G39" s="195">
        <v>29.33</v>
      </c>
      <c r="H39" s="195">
        <v>0</v>
      </c>
      <c r="I39" s="195">
        <v>0</v>
      </c>
      <c r="J39" s="195">
        <v>34.659999999999997</v>
      </c>
      <c r="K39" s="195">
        <v>372.34</v>
      </c>
      <c r="L39" s="195">
        <v>6.43</v>
      </c>
      <c r="M39" s="195">
        <v>2.2000000000000002</v>
      </c>
      <c r="N39" s="195">
        <v>1.8</v>
      </c>
      <c r="O39" s="195">
        <v>2.54</v>
      </c>
      <c r="P39" s="195">
        <v>0.7</v>
      </c>
      <c r="Q39" s="195">
        <v>9.58</v>
      </c>
      <c r="R39" s="195">
        <v>5.62</v>
      </c>
      <c r="S39" s="195">
        <v>5.78</v>
      </c>
      <c r="T39" s="195">
        <v>0</v>
      </c>
      <c r="U39" s="195">
        <v>2.12</v>
      </c>
      <c r="V39" s="195">
        <v>0.48</v>
      </c>
      <c r="W39" s="195">
        <v>0.64</v>
      </c>
      <c r="X39" s="195">
        <v>23.09</v>
      </c>
      <c r="Y39" s="195">
        <v>0</v>
      </c>
      <c r="Z39" s="195">
        <v>3.81</v>
      </c>
      <c r="AA39" s="195">
        <v>18.68</v>
      </c>
      <c r="AB39" s="195">
        <v>0</v>
      </c>
      <c r="AC39" s="195">
        <v>20.74</v>
      </c>
      <c r="AD39" s="195">
        <v>0</v>
      </c>
      <c r="AE39" s="195">
        <v>0</v>
      </c>
      <c r="AF39" s="195">
        <v>0</v>
      </c>
      <c r="AG39" s="195">
        <v>36.26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17.989999999999998</v>
      </c>
      <c r="E40" s="195">
        <v>0</v>
      </c>
      <c r="F40" s="195">
        <v>0</v>
      </c>
      <c r="G40" s="195">
        <v>29.33</v>
      </c>
      <c r="H40" s="195">
        <v>0</v>
      </c>
      <c r="I40" s="195">
        <v>0</v>
      </c>
      <c r="J40" s="195">
        <v>34.659999999999997</v>
      </c>
      <c r="K40" s="195">
        <v>372.34</v>
      </c>
      <c r="L40" s="195">
        <v>6.43</v>
      </c>
      <c r="M40" s="195">
        <v>2.2000000000000002</v>
      </c>
      <c r="N40" s="195">
        <v>1.8</v>
      </c>
      <c r="O40" s="195">
        <v>2.54</v>
      </c>
      <c r="P40" s="195">
        <v>0.7</v>
      </c>
      <c r="Q40" s="195">
        <v>9.58</v>
      </c>
      <c r="R40" s="195">
        <v>9.44</v>
      </c>
      <c r="S40" s="195">
        <v>5.78</v>
      </c>
      <c r="T40" s="195">
        <v>0</v>
      </c>
      <c r="U40" s="195">
        <v>2.12</v>
      </c>
      <c r="V40" s="195">
        <v>0.48</v>
      </c>
      <c r="W40" s="195">
        <v>0.64</v>
      </c>
      <c r="X40" s="195">
        <v>23.09</v>
      </c>
      <c r="Y40" s="195">
        <v>0</v>
      </c>
      <c r="Z40" s="195">
        <v>3.81</v>
      </c>
      <c r="AA40" s="195">
        <v>18.68</v>
      </c>
      <c r="AB40" s="195">
        <v>0</v>
      </c>
      <c r="AC40" s="195">
        <v>20.74</v>
      </c>
      <c r="AD40" s="195">
        <v>0</v>
      </c>
      <c r="AE40" s="195">
        <v>0</v>
      </c>
      <c r="AF40" s="195">
        <v>0</v>
      </c>
      <c r="AG40" s="195">
        <v>36.26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17.989999999999998</v>
      </c>
      <c r="E41" s="195">
        <v>0</v>
      </c>
      <c r="F41" s="195">
        <v>0</v>
      </c>
      <c r="G41" s="195">
        <v>29.33</v>
      </c>
      <c r="H41" s="195">
        <v>0</v>
      </c>
      <c r="I41" s="195">
        <v>0</v>
      </c>
      <c r="J41" s="195">
        <v>34.659999999999997</v>
      </c>
      <c r="K41" s="195">
        <v>372.34</v>
      </c>
      <c r="L41" s="195">
        <v>6.43</v>
      </c>
      <c r="M41" s="195">
        <v>2.2000000000000002</v>
      </c>
      <c r="N41" s="195">
        <v>1.8</v>
      </c>
      <c r="O41" s="195">
        <v>2.54</v>
      </c>
      <c r="P41" s="195">
        <v>0.7</v>
      </c>
      <c r="Q41" s="195">
        <v>9.58</v>
      </c>
      <c r="R41" s="195">
        <v>9.44</v>
      </c>
      <c r="S41" s="195">
        <v>5.78</v>
      </c>
      <c r="T41" s="195">
        <v>0</v>
      </c>
      <c r="U41" s="195">
        <v>2.12</v>
      </c>
      <c r="V41" s="195">
        <v>0.48</v>
      </c>
      <c r="W41" s="195">
        <v>2.36</v>
      </c>
      <c r="X41" s="195">
        <v>23.09</v>
      </c>
      <c r="Y41" s="195">
        <v>0</v>
      </c>
      <c r="Z41" s="195">
        <v>3.81</v>
      </c>
      <c r="AA41" s="195">
        <v>18.68</v>
      </c>
      <c r="AB41" s="195">
        <v>0</v>
      </c>
      <c r="AC41" s="195">
        <v>20.74</v>
      </c>
      <c r="AD41" s="195">
        <v>0</v>
      </c>
      <c r="AE41" s="195">
        <v>0</v>
      </c>
      <c r="AF41" s="195">
        <v>0</v>
      </c>
      <c r="AG41" s="195">
        <v>36.26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17.989999999999998</v>
      </c>
      <c r="E42" s="195">
        <v>0</v>
      </c>
      <c r="F42" s="195">
        <v>0</v>
      </c>
      <c r="G42" s="195">
        <v>29.33</v>
      </c>
      <c r="H42" s="195">
        <v>0</v>
      </c>
      <c r="I42" s="195">
        <v>0</v>
      </c>
      <c r="J42" s="195">
        <v>34.659999999999997</v>
      </c>
      <c r="K42" s="195">
        <v>372.34</v>
      </c>
      <c r="L42" s="195">
        <v>6.43</v>
      </c>
      <c r="M42" s="195">
        <v>2.2000000000000002</v>
      </c>
      <c r="N42" s="195">
        <v>1.8</v>
      </c>
      <c r="O42" s="195">
        <v>2.54</v>
      </c>
      <c r="P42" s="195">
        <v>0.7</v>
      </c>
      <c r="Q42" s="195">
        <v>9.58</v>
      </c>
      <c r="R42" s="195">
        <v>9.44</v>
      </c>
      <c r="S42" s="195">
        <v>5.78</v>
      </c>
      <c r="T42" s="195">
        <v>0</v>
      </c>
      <c r="U42" s="195">
        <v>2.12</v>
      </c>
      <c r="V42" s="195">
        <v>0.48</v>
      </c>
      <c r="W42" s="195">
        <v>2.36</v>
      </c>
      <c r="X42" s="195">
        <v>23.09</v>
      </c>
      <c r="Y42" s="195">
        <v>0</v>
      </c>
      <c r="Z42" s="195">
        <v>3.81</v>
      </c>
      <c r="AA42" s="195">
        <v>18.68</v>
      </c>
      <c r="AB42" s="195">
        <v>0</v>
      </c>
      <c r="AC42" s="195">
        <v>20.74</v>
      </c>
      <c r="AD42" s="195">
        <v>0</v>
      </c>
      <c r="AE42" s="195">
        <v>0</v>
      </c>
      <c r="AF42" s="195">
        <v>0</v>
      </c>
      <c r="AG42" s="195">
        <v>36.26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17.760000000000002</v>
      </c>
      <c r="E43" s="195">
        <v>0</v>
      </c>
      <c r="F43" s="195">
        <v>0</v>
      </c>
      <c r="G43" s="195">
        <v>29.33</v>
      </c>
      <c r="H43" s="195">
        <v>0</v>
      </c>
      <c r="I43" s="195">
        <v>0</v>
      </c>
      <c r="J43" s="195">
        <v>34.659999999999997</v>
      </c>
      <c r="K43" s="195">
        <v>372.34</v>
      </c>
      <c r="L43" s="195">
        <v>6.43</v>
      </c>
      <c r="M43" s="195">
        <v>2.2000000000000002</v>
      </c>
      <c r="N43" s="195">
        <v>1.8</v>
      </c>
      <c r="O43" s="195">
        <v>2.54</v>
      </c>
      <c r="P43" s="195">
        <v>0.7</v>
      </c>
      <c r="Q43" s="195">
        <v>9.58</v>
      </c>
      <c r="R43" s="195">
        <v>1.24</v>
      </c>
      <c r="S43" s="195">
        <v>5.63</v>
      </c>
      <c r="T43" s="195">
        <v>0</v>
      </c>
      <c r="U43" s="195">
        <v>2.12</v>
      </c>
      <c r="V43" s="195">
        <v>0.48</v>
      </c>
      <c r="W43" s="195">
        <v>2.36</v>
      </c>
      <c r="X43" s="195">
        <v>23.09</v>
      </c>
      <c r="Y43" s="195">
        <v>0</v>
      </c>
      <c r="Z43" s="195">
        <v>3.81</v>
      </c>
      <c r="AA43" s="195">
        <v>18.68</v>
      </c>
      <c r="AB43" s="195">
        <v>0</v>
      </c>
      <c r="AC43" s="195">
        <v>20.71</v>
      </c>
      <c r="AD43" s="195">
        <v>0</v>
      </c>
      <c r="AE43" s="195">
        <v>0</v>
      </c>
      <c r="AF43" s="195">
        <v>0</v>
      </c>
      <c r="AG43" s="195">
        <v>36.26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17.760000000000002</v>
      </c>
      <c r="E44" s="195">
        <v>0</v>
      </c>
      <c r="F44" s="195">
        <v>0</v>
      </c>
      <c r="G44" s="195">
        <v>29.33</v>
      </c>
      <c r="H44" s="195">
        <v>0</v>
      </c>
      <c r="I44" s="195">
        <v>0</v>
      </c>
      <c r="J44" s="195">
        <v>34.659999999999997</v>
      </c>
      <c r="K44" s="195">
        <v>372.34</v>
      </c>
      <c r="L44" s="195">
        <v>6.43</v>
      </c>
      <c r="M44" s="195">
        <v>2.2000000000000002</v>
      </c>
      <c r="N44" s="195">
        <v>1.8</v>
      </c>
      <c r="O44" s="195">
        <v>2.54</v>
      </c>
      <c r="P44" s="195">
        <v>0.7</v>
      </c>
      <c r="Q44" s="195">
        <v>9.58</v>
      </c>
      <c r="R44" s="195">
        <v>1.24</v>
      </c>
      <c r="S44" s="195">
        <v>5.63</v>
      </c>
      <c r="T44" s="195">
        <v>0</v>
      </c>
      <c r="U44" s="195">
        <v>2.12</v>
      </c>
      <c r="V44" s="195">
        <v>0.48</v>
      </c>
      <c r="W44" s="195">
        <v>2.36</v>
      </c>
      <c r="X44" s="195">
        <v>23.09</v>
      </c>
      <c r="Y44" s="195">
        <v>0</v>
      </c>
      <c r="Z44" s="195">
        <v>3.81</v>
      </c>
      <c r="AA44" s="195">
        <v>16.3</v>
      </c>
      <c r="AB44" s="195">
        <v>0</v>
      </c>
      <c r="AC44" s="195">
        <v>21.34</v>
      </c>
      <c r="AD44" s="195">
        <v>0</v>
      </c>
      <c r="AE44" s="195">
        <v>0</v>
      </c>
      <c r="AF44" s="195">
        <v>0</v>
      </c>
      <c r="AG44" s="195">
        <v>36.26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17.760000000000002</v>
      </c>
      <c r="E45" s="195">
        <v>0</v>
      </c>
      <c r="F45" s="195">
        <v>0</v>
      </c>
      <c r="G45" s="195">
        <v>29.33</v>
      </c>
      <c r="H45" s="195">
        <v>0</v>
      </c>
      <c r="I45" s="195">
        <v>0</v>
      </c>
      <c r="J45" s="195">
        <v>34.659999999999997</v>
      </c>
      <c r="K45" s="195">
        <v>372.34</v>
      </c>
      <c r="L45" s="195">
        <v>6.43</v>
      </c>
      <c r="M45" s="195">
        <v>2.2000000000000002</v>
      </c>
      <c r="N45" s="195">
        <v>1.8</v>
      </c>
      <c r="O45" s="195">
        <v>2.54</v>
      </c>
      <c r="P45" s="195">
        <v>0.71</v>
      </c>
      <c r="Q45" s="195">
        <v>9.58</v>
      </c>
      <c r="R45" s="195">
        <v>1.24</v>
      </c>
      <c r="S45" s="195">
        <v>5.63</v>
      </c>
      <c r="T45" s="195">
        <v>0</v>
      </c>
      <c r="U45" s="195">
        <v>2.12</v>
      </c>
      <c r="V45" s="195">
        <v>0.48</v>
      </c>
      <c r="W45" s="195">
        <v>2.36</v>
      </c>
      <c r="X45" s="195">
        <v>23.09</v>
      </c>
      <c r="Y45" s="195">
        <v>0</v>
      </c>
      <c r="Z45" s="195">
        <v>3.81</v>
      </c>
      <c r="AA45" s="195">
        <v>9.5500000000000007</v>
      </c>
      <c r="AB45" s="195">
        <v>0</v>
      </c>
      <c r="AC45" s="195">
        <v>21.34</v>
      </c>
      <c r="AD45" s="195">
        <v>0</v>
      </c>
      <c r="AE45" s="195">
        <v>0</v>
      </c>
      <c r="AF45" s="195">
        <v>0</v>
      </c>
      <c r="AG45" s="195">
        <v>36.26</v>
      </c>
      <c r="AH45" s="195">
        <v>0</v>
      </c>
      <c r="AI45" s="195">
        <v>15.56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17.760000000000002</v>
      </c>
      <c r="E46" s="195">
        <v>0</v>
      </c>
      <c r="F46" s="195">
        <v>0</v>
      </c>
      <c r="G46" s="195">
        <v>29.33</v>
      </c>
      <c r="H46" s="195">
        <v>0</v>
      </c>
      <c r="I46" s="195">
        <v>0</v>
      </c>
      <c r="J46" s="195">
        <v>34.659999999999997</v>
      </c>
      <c r="K46" s="195">
        <v>372.34</v>
      </c>
      <c r="L46" s="195">
        <v>0.69</v>
      </c>
      <c r="M46" s="195">
        <v>2.2000000000000002</v>
      </c>
      <c r="N46" s="195">
        <v>1.8</v>
      </c>
      <c r="O46" s="195">
        <v>2.54</v>
      </c>
      <c r="P46" s="195">
        <v>0.71</v>
      </c>
      <c r="Q46" s="195">
        <v>9.58</v>
      </c>
      <c r="R46" s="195">
        <v>1.24</v>
      </c>
      <c r="S46" s="195">
        <v>0.4</v>
      </c>
      <c r="T46" s="195">
        <v>0</v>
      </c>
      <c r="U46" s="195">
        <v>2.12</v>
      </c>
      <c r="V46" s="195">
        <v>0.48</v>
      </c>
      <c r="W46" s="195">
        <v>2.36</v>
      </c>
      <c r="X46" s="195">
        <v>23.09</v>
      </c>
      <c r="Y46" s="195">
        <v>0</v>
      </c>
      <c r="Z46" s="195">
        <v>3.81</v>
      </c>
      <c r="AA46" s="195">
        <v>1.17</v>
      </c>
      <c r="AB46" s="195">
        <v>0</v>
      </c>
      <c r="AC46" s="195">
        <v>21.34</v>
      </c>
      <c r="AD46" s="195">
        <v>0</v>
      </c>
      <c r="AE46" s="195">
        <v>0</v>
      </c>
      <c r="AF46" s="195">
        <v>0</v>
      </c>
      <c r="AG46" s="195">
        <v>36.26</v>
      </c>
      <c r="AH46" s="195">
        <v>0</v>
      </c>
      <c r="AI46" s="195">
        <v>15.56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17.760000000000002</v>
      </c>
      <c r="E47" s="195">
        <v>0</v>
      </c>
      <c r="F47" s="195">
        <v>0</v>
      </c>
      <c r="G47" s="195">
        <v>29.33</v>
      </c>
      <c r="H47" s="195">
        <v>0</v>
      </c>
      <c r="I47" s="195">
        <v>0</v>
      </c>
      <c r="J47" s="195">
        <v>34.659999999999997</v>
      </c>
      <c r="K47" s="195">
        <v>372.34</v>
      </c>
      <c r="L47" s="195">
        <v>0.69</v>
      </c>
      <c r="M47" s="195">
        <v>2.2000000000000002</v>
      </c>
      <c r="N47" s="195">
        <v>1.8</v>
      </c>
      <c r="O47" s="195">
        <v>2.54</v>
      </c>
      <c r="P47" s="195">
        <v>0.71</v>
      </c>
      <c r="Q47" s="195">
        <v>9.58</v>
      </c>
      <c r="R47" s="195">
        <v>1.24</v>
      </c>
      <c r="S47" s="195">
        <v>0.4</v>
      </c>
      <c r="T47" s="195">
        <v>0</v>
      </c>
      <c r="U47" s="195">
        <v>2.14</v>
      </c>
      <c r="V47" s="195">
        <v>0.48</v>
      </c>
      <c r="W47" s="195">
        <v>2.36</v>
      </c>
      <c r="X47" s="195">
        <v>23.09</v>
      </c>
      <c r="Y47" s="195">
        <v>0</v>
      </c>
      <c r="Z47" s="195">
        <v>3.81</v>
      </c>
      <c r="AA47" s="195">
        <v>1.17</v>
      </c>
      <c r="AB47" s="195">
        <v>0</v>
      </c>
      <c r="AC47" s="195">
        <v>21.34</v>
      </c>
      <c r="AD47" s="195">
        <v>0</v>
      </c>
      <c r="AE47" s="195">
        <v>0</v>
      </c>
      <c r="AF47" s="195">
        <v>0</v>
      </c>
      <c r="AG47" s="195">
        <v>36.26</v>
      </c>
      <c r="AH47" s="195">
        <v>0</v>
      </c>
      <c r="AI47" s="195">
        <v>15.56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17.760000000000002</v>
      </c>
      <c r="E48" s="195">
        <v>0</v>
      </c>
      <c r="F48" s="195">
        <v>0</v>
      </c>
      <c r="G48" s="195">
        <v>29.33</v>
      </c>
      <c r="H48" s="195">
        <v>0</v>
      </c>
      <c r="I48" s="195">
        <v>0</v>
      </c>
      <c r="J48" s="195">
        <v>34.659999999999997</v>
      </c>
      <c r="K48" s="195">
        <v>372.34</v>
      </c>
      <c r="L48" s="195">
        <v>0.69</v>
      </c>
      <c r="M48" s="195">
        <v>2.2000000000000002</v>
      </c>
      <c r="N48" s="195">
        <v>1.8</v>
      </c>
      <c r="O48" s="195">
        <v>2.54</v>
      </c>
      <c r="P48" s="195">
        <v>0.71</v>
      </c>
      <c r="Q48" s="195">
        <v>9.58</v>
      </c>
      <c r="R48" s="195">
        <v>1.24</v>
      </c>
      <c r="S48" s="195">
        <v>0.4</v>
      </c>
      <c r="T48" s="195">
        <v>0</v>
      </c>
      <c r="U48" s="195">
        <v>2.14</v>
      </c>
      <c r="V48" s="195">
        <v>0.48</v>
      </c>
      <c r="W48" s="195">
        <v>2.36</v>
      </c>
      <c r="X48" s="195">
        <v>23.09</v>
      </c>
      <c r="Y48" s="195">
        <v>0</v>
      </c>
      <c r="Z48" s="195">
        <v>3.81</v>
      </c>
      <c r="AA48" s="195">
        <v>1.17</v>
      </c>
      <c r="AB48" s="195">
        <v>0</v>
      </c>
      <c r="AC48" s="195">
        <v>21.31</v>
      </c>
      <c r="AD48" s="195">
        <v>0</v>
      </c>
      <c r="AE48" s="195">
        <v>0</v>
      </c>
      <c r="AF48" s="195">
        <v>0</v>
      </c>
      <c r="AG48" s="195">
        <v>36.26</v>
      </c>
      <c r="AH48" s="195">
        <v>0</v>
      </c>
      <c r="AI48" s="195">
        <v>15.56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17.760000000000002</v>
      </c>
      <c r="E49" s="195">
        <v>0</v>
      </c>
      <c r="F49" s="195">
        <v>0</v>
      </c>
      <c r="G49" s="195">
        <v>29.33</v>
      </c>
      <c r="H49" s="195">
        <v>0</v>
      </c>
      <c r="I49" s="195">
        <v>0</v>
      </c>
      <c r="J49" s="195">
        <v>34.659999999999997</v>
      </c>
      <c r="K49" s="195">
        <v>372.34</v>
      </c>
      <c r="L49" s="195">
        <v>6.43</v>
      </c>
      <c r="M49" s="195">
        <v>2.2000000000000002</v>
      </c>
      <c r="N49" s="195">
        <v>1.8</v>
      </c>
      <c r="O49" s="195">
        <v>2.54</v>
      </c>
      <c r="P49" s="195">
        <v>0.71</v>
      </c>
      <c r="Q49" s="195">
        <v>9.58</v>
      </c>
      <c r="R49" s="195">
        <v>0.64</v>
      </c>
      <c r="S49" s="195">
        <v>5.73</v>
      </c>
      <c r="T49" s="195">
        <v>0</v>
      </c>
      <c r="U49" s="195">
        <v>2.14</v>
      </c>
      <c r="V49" s="195">
        <v>0.18</v>
      </c>
      <c r="W49" s="195">
        <v>0.71</v>
      </c>
      <c r="X49" s="195">
        <v>21.34</v>
      </c>
      <c r="Y49" s="195">
        <v>0</v>
      </c>
      <c r="Z49" s="195">
        <v>3.81</v>
      </c>
      <c r="AA49" s="195">
        <v>1.17</v>
      </c>
      <c r="AB49" s="195">
        <v>0</v>
      </c>
      <c r="AC49" s="195">
        <v>21.31</v>
      </c>
      <c r="AD49" s="195">
        <v>0</v>
      </c>
      <c r="AE49" s="195">
        <v>0</v>
      </c>
      <c r="AF49" s="195">
        <v>0</v>
      </c>
      <c r="AG49" s="195">
        <v>36.26</v>
      </c>
      <c r="AH49" s="195">
        <v>0</v>
      </c>
      <c r="AI49" s="195">
        <v>15.56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17.760000000000002</v>
      </c>
      <c r="E50" s="195">
        <v>0</v>
      </c>
      <c r="F50" s="195">
        <v>0</v>
      </c>
      <c r="G50" s="195">
        <v>29.33</v>
      </c>
      <c r="H50" s="195">
        <v>0</v>
      </c>
      <c r="I50" s="195">
        <v>0</v>
      </c>
      <c r="J50" s="195">
        <v>34.659999999999997</v>
      </c>
      <c r="K50" s="195">
        <v>372.34</v>
      </c>
      <c r="L50" s="195">
        <v>6.43</v>
      </c>
      <c r="M50" s="195">
        <v>2.2000000000000002</v>
      </c>
      <c r="N50" s="195">
        <v>1.8</v>
      </c>
      <c r="O50" s="195">
        <v>2.54</v>
      </c>
      <c r="P50" s="195">
        <v>0.71</v>
      </c>
      <c r="Q50" s="195">
        <v>9.58</v>
      </c>
      <c r="R50" s="195">
        <v>0.64</v>
      </c>
      <c r="S50" s="195">
        <v>5.73</v>
      </c>
      <c r="T50" s="195">
        <v>0</v>
      </c>
      <c r="U50" s="195">
        <v>2.14</v>
      </c>
      <c r="V50" s="195">
        <v>0.18</v>
      </c>
      <c r="W50" s="195">
        <v>0.71</v>
      </c>
      <c r="X50" s="195">
        <v>21.34</v>
      </c>
      <c r="Y50" s="195">
        <v>0</v>
      </c>
      <c r="Z50" s="195">
        <v>3.81</v>
      </c>
      <c r="AA50" s="195">
        <v>1.17</v>
      </c>
      <c r="AB50" s="195">
        <v>0</v>
      </c>
      <c r="AC50" s="195">
        <v>21.31</v>
      </c>
      <c r="AD50" s="195">
        <v>0</v>
      </c>
      <c r="AE50" s="195">
        <v>0</v>
      </c>
      <c r="AF50" s="195">
        <v>0</v>
      </c>
      <c r="AG50" s="195">
        <v>31.85</v>
      </c>
      <c r="AH50" s="195">
        <v>0</v>
      </c>
      <c r="AI50" s="195">
        <v>15.56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17.760000000000002</v>
      </c>
      <c r="E51" s="195">
        <v>0</v>
      </c>
      <c r="F51" s="195">
        <v>0</v>
      </c>
      <c r="G51" s="195">
        <v>29.33</v>
      </c>
      <c r="H51" s="195">
        <v>0</v>
      </c>
      <c r="I51" s="195">
        <v>0</v>
      </c>
      <c r="J51" s="195">
        <v>34.659999999999997</v>
      </c>
      <c r="K51" s="195">
        <v>372.34</v>
      </c>
      <c r="L51" s="195">
        <v>6.43</v>
      </c>
      <c r="M51" s="195">
        <v>2.2000000000000002</v>
      </c>
      <c r="N51" s="195">
        <v>1.8</v>
      </c>
      <c r="O51" s="195">
        <v>2.54</v>
      </c>
      <c r="P51" s="195">
        <v>0.71</v>
      </c>
      <c r="Q51" s="195">
        <v>9.58</v>
      </c>
      <c r="R51" s="195">
        <v>9.2799999999999994</v>
      </c>
      <c r="S51" s="195">
        <v>5.73</v>
      </c>
      <c r="T51" s="195">
        <v>0</v>
      </c>
      <c r="U51" s="195">
        <v>2.14</v>
      </c>
      <c r="V51" s="195">
        <v>0.18</v>
      </c>
      <c r="W51" s="195">
        <v>15.55</v>
      </c>
      <c r="X51" s="195">
        <v>21.34</v>
      </c>
      <c r="Y51" s="195">
        <v>0</v>
      </c>
      <c r="Z51" s="195">
        <v>3.81</v>
      </c>
      <c r="AA51" s="195">
        <v>18.68</v>
      </c>
      <c r="AB51" s="195">
        <v>0</v>
      </c>
      <c r="AC51" s="195">
        <v>21.3</v>
      </c>
      <c r="AD51" s="195">
        <v>0</v>
      </c>
      <c r="AE51" s="195">
        <v>0</v>
      </c>
      <c r="AF51" s="195">
        <v>0</v>
      </c>
      <c r="AG51" s="195">
        <v>31.85</v>
      </c>
      <c r="AH51" s="195">
        <v>0</v>
      </c>
      <c r="AI51" s="195">
        <v>15.56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17.760000000000002</v>
      </c>
      <c r="E52" s="195">
        <v>0</v>
      </c>
      <c r="F52" s="195">
        <v>0</v>
      </c>
      <c r="G52" s="195">
        <v>29.33</v>
      </c>
      <c r="H52" s="195">
        <v>0</v>
      </c>
      <c r="I52" s="195">
        <v>0</v>
      </c>
      <c r="J52" s="195">
        <v>34.659999999999997</v>
      </c>
      <c r="K52" s="195">
        <v>372.34</v>
      </c>
      <c r="L52" s="195">
        <v>6.43</v>
      </c>
      <c r="M52" s="195">
        <v>2.2000000000000002</v>
      </c>
      <c r="N52" s="195">
        <v>1.8</v>
      </c>
      <c r="O52" s="195">
        <v>2.54</v>
      </c>
      <c r="P52" s="195">
        <v>0.71</v>
      </c>
      <c r="Q52" s="195">
        <v>9.58</v>
      </c>
      <c r="R52" s="195">
        <v>9.2799999999999994</v>
      </c>
      <c r="S52" s="195">
        <v>5.73</v>
      </c>
      <c r="T52" s="195">
        <v>0</v>
      </c>
      <c r="U52" s="195">
        <v>2.14</v>
      </c>
      <c r="V52" s="195">
        <v>0.18</v>
      </c>
      <c r="W52" s="195">
        <v>15.55</v>
      </c>
      <c r="X52" s="195">
        <v>21.34</v>
      </c>
      <c r="Y52" s="195">
        <v>0</v>
      </c>
      <c r="Z52" s="195">
        <v>3.81</v>
      </c>
      <c r="AA52" s="195">
        <v>18.68</v>
      </c>
      <c r="AB52" s="195">
        <v>0</v>
      </c>
      <c r="AC52" s="195">
        <v>21.3</v>
      </c>
      <c r="AD52" s="195">
        <v>0</v>
      </c>
      <c r="AE52" s="195">
        <v>0</v>
      </c>
      <c r="AF52" s="195">
        <v>0</v>
      </c>
      <c r="AG52" s="195">
        <v>31.85</v>
      </c>
      <c r="AH52" s="195">
        <v>0</v>
      </c>
      <c r="AI52" s="195">
        <v>15.56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17.760000000000002</v>
      </c>
      <c r="E53" s="195">
        <v>0</v>
      </c>
      <c r="F53" s="195">
        <v>0</v>
      </c>
      <c r="G53" s="195">
        <v>29.33</v>
      </c>
      <c r="H53" s="195">
        <v>0</v>
      </c>
      <c r="I53" s="195">
        <v>0</v>
      </c>
      <c r="J53" s="195">
        <v>34.659999999999997</v>
      </c>
      <c r="K53" s="195">
        <v>372.34</v>
      </c>
      <c r="L53" s="195">
        <v>6.43</v>
      </c>
      <c r="M53" s="195">
        <v>2.2000000000000002</v>
      </c>
      <c r="N53" s="195">
        <v>1.79</v>
      </c>
      <c r="O53" s="195">
        <v>2.54</v>
      </c>
      <c r="P53" s="195">
        <v>0.71</v>
      </c>
      <c r="Q53" s="195">
        <v>9.58</v>
      </c>
      <c r="R53" s="195">
        <v>9.2799999999999994</v>
      </c>
      <c r="S53" s="195">
        <v>5.73</v>
      </c>
      <c r="T53" s="195">
        <v>0</v>
      </c>
      <c r="U53" s="195">
        <v>2.14</v>
      </c>
      <c r="V53" s="195">
        <v>0.18</v>
      </c>
      <c r="W53" s="195">
        <v>15.55</v>
      </c>
      <c r="X53" s="195">
        <v>21.34</v>
      </c>
      <c r="Y53" s="195">
        <v>0</v>
      </c>
      <c r="Z53" s="195">
        <v>23.14</v>
      </c>
      <c r="AA53" s="195">
        <v>18.68</v>
      </c>
      <c r="AB53" s="195">
        <v>0</v>
      </c>
      <c r="AC53" s="195">
        <v>21.3</v>
      </c>
      <c r="AD53" s="195">
        <v>0</v>
      </c>
      <c r="AE53" s="195">
        <v>0</v>
      </c>
      <c r="AF53" s="195">
        <v>0</v>
      </c>
      <c r="AG53" s="195">
        <v>31.85</v>
      </c>
      <c r="AH53" s="195">
        <v>0</v>
      </c>
      <c r="AI53" s="195">
        <v>15.56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17.760000000000002</v>
      </c>
      <c r="E54" s="195">
        <v>0</v>
      </c>
      <c r="F54" s="195">
        <v>0</v>
      </c>
      <c r="G54" s="195">
        <v>29.33</v>
      </c>
      <c r="H54" s="195">
        <v>0</v>
      </c>
      <c r="I54" s="195">
        <v>0</v>
      </c>
      <c r="J54" s="195">
        <v>34.659999999999997</v>
      </c>
      <c r="K54" s="195">
        <v>372.34</v>
      </c>
      <c r="L54" s="195">
        <v>6.43</v>
      </c>
      <c r="M54" s="195">
        <v>2.2000000000000002</v>
      </c>
      <c r="N54" s="195">
        <v>1.79</v>
      </c>
      <c r="O54" s="195">
        <v>2.54</v>
      </c>
      <c r="P54" s="195">
        <v>0.71</v>
      </c>
      <c r="Q54" s="195">
        <v>9.58</v>
      </c>
      <c r="R54" s="195">
        <v>9.2799999999999994</v>
      </c>
      <c r="S54" s="195">
        <v>5.73</v>
      </c>
      <c r="T54" s="195">
        <v>0</v>
      </c>
      <c r="U54" s="195">
        <v>2.14</v>
      </c>
      <c r="V54" s="195">
        <v>5.49</v>
      </c>
      <c r="W54" s="195">
        <v>15.55</v>
      </c>
      <c r="X54" s="195">
        <v>50.31</v>
      </c>
      <c r="Y54" s="195">
        <v>0</v>
      </c>
      <c r="Z54" s="195">
        <v>52.11</v>
      </c>
      <c r="AA54" s="195">
        <v>18.68</v>
      </c>
      <c r="AB54" s="195">
        <v>0</v>
      </c>
      <c r="AC54" s="195">
        <v>21.3</v>
      </c>
      <c r="AD54" s="195">
        <v>0</v>
      </c>
      <c r="AE54" s="195">
        <v>0</v>
      </c>
      <c r="AF54" s="195">
        <v>0</v>
      </c>
      <c r="AG54" s="195">
        <v>31.85</v>
      </c>
      <c r="AH54" s="195">
        <v>0</v>
      </c>
      <c r="AI54" s="195">
        <v>15.56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17.760000000000002</v>
      </c>
      <c r="E55" s="195">
        <v>0</v>
      </c>
      <c r="F55" s="195">
        <v>0</v>
      </c>
      <c r="G55" s="195">
        <v>29.33</v>
      </c>
      <c r="H55" s="195">
        <v>0</v>
      </c>
      <c r="I55" s="195">
        <v>0</v>
      </c>
      <c r="J55" s="195">
        <v>34.659999999999997</v>
      </c>
      <c r="K55" s="195">
        <v>372.34</v>
      </c>
      <c r="L55" s="195">
        <v>6.43</v>
      </c>
      <c r="M55" s="195">
        <v>2.2000000000000002</v>
      </c>
      <c r="N55" s="195">
        <v>1.79</v>
      </c>
      <c r="O55" s="195">
        <v>2.54</v>
      </c>
      <c r="P55" s="195">
        <v>0.71</v>
      </c>
      <c r="Q55" s="195">
        <v>9.58</v>
      </c>
      <c r="R55" s="195">
        <v>9.2799999999999994</v>
      </c>
      <c r="S55" s="195">
        <v>5.73</v>
      </c>
      <c r="T55" s="195">
        <v>0</v>
      </c>
      <c r="U55" s="195">
        <v>2.14</v>
      </c>
      <c r="V55" s="195">
        <v>5.49</v>
      </c>
      <c r="W55" s="195">
        <v>15.55</v>
      </c>
      <c r="X55" s="195">
        <v>50.31</v>
      </c>
      <c r="Y55" s="195">
        <v>0</v>
      </c>
      <c r="Z55" s="195">
        <v>52.11</v>
      </c>
      <c r="AA55" s="195">
        <v>18.68</v>
      </c>
      <c r="AB55" s="195">
        <v>0</v>
      </c>
      <c r="AC55" s="195">
        <v>21.91</v>
      </c>
      <c r="AD55" s="195">
        <v>0</v>
      </c>
      <c r="AE55" s="195">
        <v>0</v>
      </c>
      <c r="AF55" s="195">
        <v>0</v>
      </c>
      <c r="AG55" s="195">
        <v>31.85</v>
      </c>
      <c r="AH55" s="195">
        <v>0</v>
      </c>
      <c r="AI55" s="195">
        <v>15.56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17.760000000000002</v>
      </c>
      <c r="E56" s="195">
        <v>0</v>
      </c>
      <c r="F56" s="195">
        <v>0</v>
      </c>
      <c r="G56" s="195">
        <v>29.33</v>
      </c>
      <c r="H56" s="195">
        <v>0</v>
      </c>
      <c r="I56" s="195">
        <v>0</v>
      </c>
      <c r="J56" s="195">
        <v>34.659999999999997</v>
      </c>
      <c r="K56" s="195">
        <v>372.34</v>
      </c>
      <c r="L56" s="195">
        <v>6.43</v>
      </c>
      <c r="M56" s="195">
        <v>2.2000000000000002</v>
      </c>
      <c r="N56" s="195">
        <v>1.79</v>
      </c>
      <c r="O56" s="195">
        <v>2.54</v>
      </c>
      <c r="P56" s="195">
        <v>0.71</v>
      </c>
      <c r="Q56" s="195">
        <v>9.58</v>
      </c>
      <c r="R56" s="195">
        <v>9.2799999999999994</v>
      </c>
      <c r="S56" s="195">
        <v>5.73</v>
      </c>
      <c r="T56" s="195">
        <v>0</v>
      </c>
      <c r="U56" s="195">
        <v>2.14</v>
      </c>
      <c r="V56" s="195">
        <v>5.49</v>
      </c>
      <c r="W56" s="195">
        <v>15.55</v>
      </c>
      <c r="X56" s="195">
        <v>50.31</v>
      </c>
      <c r="Y56" s="195">
        <v>0</v>
      </c>
      <c r="Z56" s="195">
        <v>52.11</v>
      </c>
      <c r="AA56" s="195">
        <v>18.68</v>
      </c>
      <c r="AB56" s="195">
        <v>0</v>
      </c>
      <c r="AC56" s="195">
        <v>21.91</v>
      </c>
      <c r="AD56" s="195">
        <v>0</v>
      </c>
      <c r="AE56" s="195">
        <v>0</v>
      </c>
      <c r="AF56" s="195">
        <v>0</v>
      </c>
      <c r="AG56" s="195">
        <v>31.85</v>
      </c>
      <c r="AH56" s="195">
        <v>0</v>
      </c>
      <c r="AI56" s="195">
        <v>15.56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17.760000000000002</v>
      </c>
      <c r="E57" s="195">
        <v>0</v>
      </c>
      <c r="F57" s="195">
        <v>0</v>
      </c>
      <c r="G57" s="195">
        <v>29.33</v>
      </c>
      <c r="H57" s="195">
        <v>0</v>
      </c>
      <c r="I57" s="195">
        <v>0</v>
      </c>
      <c r="J57" s="195">
        <v>34.659999999999997</v>
      </c>
      <c r="K57" s="195">
        <v>372.34</v>
      </c>
      <c r="L57" s="195">
        <v>6.43</v>
      </c>
      <c r="M57" s="195">
        <v>2.2000000000000002</v>
      </c>
      <c r="N57" s="195">
        <v>1.79</v>
      </c>
      <c r="O57" s="195">
        <v>2.54</v>
      </c>
      <c r="P57" s="195">
        <v>0.76</v>
      </c>
      <c r="Q57" s="195">
        <v>9.58</v>
      </c>
      <c r="R57" s="195">
        <v>9.2799999999999994</v>
      </c>
      <c r="S57" s="195">
        <v>5.73</v>
      </c>
      <c r="T57" s="195">
        <v>0</v>
      </c>
      <c r="U57" s="195">
        <v>2.14</v>
      </c>
      <c r="V57" s="195">
        <v>0.18</v>
      </c>
      <c r="W57" s="195">
        <v>15.55</v>
      </c>
      <c r="X57" s="195">
        <v>21.34</v>
      </c>
      <c r="Y57" s="195">
        <v>0</v>
      </c>
      <c r="Z57" s="195">
        <v>52.11</v>
      </c>
      <c r="AA57" s="195">
        <v>18.68</v>
      </c>
      <c r="AB57" s="195">
        <v>0</v>
      </c>
      <c r="AC57" s="195">
        <v>21.91</v>
      </c>
      <c r="AD57" s="195">
        <v>0</v>
      </c>
      <c r="AE57" s="195">
        <v>0</v>
      </c>
      <c r="AF57" s="195">
        <v>0</v>
      </c>
      <c r="AG57" s="195">
        <v>31.85</v>
      </c>
      <c r="AH57" s="195">
        <v>0</v>
      </c>
      <c r="AI57" s="195">
        <v>15.56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17.760000000000002</v>
      </c>
      <c r="E58" s="195">
        <v>0</v>
      </c>
      <c r="F58" s="195">
        <v>0</v>
      </c>
      <c r="G58" s="195">
        <v>29.33</v>
      </c>
      <c r="H58" s="195">
        <v>0</v>
      </c>
      <c r="I58" s="195">
        <v>0</v>
      </c>
      <c r="J58" s="195">
        <v>34.659999999999997</v>
      </c>
      <c r="K58" s="195">
        <v>372.34</v>
      </c>
      <c r="L58" s="195">
        <v>6.43</v>
      </c>
      <c r="M58" s="195">
        <v>2.2000000000000002</v>
      </c>
      <c r="N58" s="195">
        <v>1.79</v>
      </c>
      <c r="O58" s="195">
        <v>2.54</v>
      </c>
      <c r="P58" s="195">
        <v>0.76</v>
      </c>
      <c r="Q58" s="195">
        <v>9.58</v>
      </c>
      <c r="R58" s="195">
        <v>9.2799999999999994</v>
      </c>
      <c r="S58" s="195">
        <v>5.73</v>
      </c>
      <c r="T58" s="195">
        <v>0</v>
      </c>
      <c r="U58" s="195">
        <v>2.14</v>
      </c>
      <c r="V58" s="195">
        <v>0.18</v>
      </c>
      <c r="W58" s="195">
        <v>15.55</v>
      </c>
      <c r="X58" s="195">
        <v>21.34</v>
      </c>
      <c r="Y58" s="195">
        <v>0</v>
      </c>
      <c r="Z58" s="195">
        <v>52.11</v>
      </c>
      <c r="AA58" s="195">
        <v>18.68</v>
      </c>
      <c r="AB58" s="195">
        <v>0</v>
      </c>
      <c r="AC58" s="195">
        <v>21.91</v>
      </c>
      <c r="AD58" s="195">
        <v>0</v>
      </c>
      <c r="AE58" s="195">
        <v>0</v>
      </c>
      <c r="AF58" s="195">
        <v>0</v>
      </c>
      <c r="AG58" s="195">
        <v>31.85</v>
      </c>
      <c r="AH58" s="195">
        <v>0</v>
      </c>
      <c r="AI58" s="195">
        <v>15.56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17.760000000000002</v>
      </c>
      <c r="E59" s="195">
        <v>0</v>
      </c>
      <c r="F59" s="195">
        <v>0</v>
      </c>
      <c r="G59" s="195">
        <v>29.33</v>
      </c>
      <c r="H59" s="195">
        <v>0</v>
      </c>
      <c r="I59" s="195">
        <v>0</v>
      </c>
      <c r="J59" s="195">
        <v>34.659999999999997</v>
      </c>
      <c r="K59" s="195">
        <v>372.34</v>
      </c>
      <c r="L59" s="195">
        <v>6.43</v>
      </c>
      <c r="M59" s="195">
        <v>2.2000000000000002</v>
      </c>
      <c r="N59" s="195">
        <v>1.79</v>
      </c>
      <c r="O59" s="195">
        <v>2.54</v>
      </c>
      <c r="P59" s="195">
        <v>0.76</v>
      </c>
      <c r="Q59" s="195">
        <v>9.58</v>
      </c>
      <c r="R59" s="195">
        <v>9.2799999999999994</v>
      </c>
      <c r="S59" s="195">
        <v>5.73</v>
      </c>
      <c r="T59" s="195">
        <v>0</v>
      </c>
      <c r="U59" s="195">
        <v>2.14</v>
      </c>
      <c r="V59" s="195">
        <v>0.18</v>
      </c>
      <c r="W59" s="195">
        <v>15.55</v>
      </c>
      <c r="X59" s="195">
        <v>21.34</v>
      </c>
      <c r="Y59" s="195">
        <v>0</v>
      </c>
      <c r="Z59" s="195">
        <v>52.11</v>
      </c>
      <c r="AA59" s="195">
        <v>18.68</v>
      </c>
      <c r="AB59" s="195">
        <v>0</v>
      </c>
      <c r="AC59" s="195">
        <v>21.91</v>
      </c>
      <c r="AD59" s="195">
        <v>0</v>
      </c>
      <c r="AE59" s="195">
        <v>0</v>
      </c>
      <c r="AF59" s="195">
        <v>0</v>
      </c>
      <c r="AG59" s="195">
        <v>31.85</v>
      </c>
      <c r="AH59" s="195">
        <v>0</v>
      </c>
      <c r="AI59" s="195">
        <v>15.56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17.760000000000002</v>
      </c>
      <c r="E60" s="195">
        <v>0</v>
      </c>
      <c r="F60" s="195">
        <v>0</v>
      </c>
      <c r="G60" s="195">
        <v>29.33</v>
      </c>
      <c r="H60" s="195">
        <v>0</v>
      </c>
      <c r="I60" s="195">
        <v>0</v>
      </c>
      <c r="J60" s="195">
        <v>34.659999999999997</v>
      </c>
      <c r="K60" s="195">
        <v>372.34</v>
      </c>
      <c r="L60" s="195">
        <v>6.43</v>
      </c>
      <c r="M60" s="195">
        <v>2.2000000000000002</v>
      </c>
      <c r="N60" s="195">
        <v>1.79</v>
      </c>
      <c r="O60" s="195">
        <v>2.54</v>
      </c>
      <c r="P60" s="195">
        <v>0.76</v>
      </c>
      <c r="Q60" s="195">
        <v>9.58</v>
      </c>
      <c r="R60" s="195">
        <v>9.2799999999999994</v>
      </c>
      <c r="S60" s="195">
        <v>5.73</v>
      </c>
      <c r="T60" s="195">
        <v>0</v>
      </c>
      <c r="U60" s="195">
        <v>2.14</v>
      </c>
      <c r="V60" s="195">
        <v>0.18</v>
      </c>
      <c r="W60" s="195">
        <v>15.55</v>
      </c>
      <c r="X60" s="195">
        <v>21.34</v>
      </c>
      <c r="Y60" s="195">
        <v>0</v>
      </c>
      <c r="Z60" s="195">
        <v>52.11</v>
      </c>
      <c r="AA60" s="195">
        <v>18.68</v>
      </c>
      <c r="AB60" s="195">
        <v>0</v>
      </c>
      <c r="AC60" s="195">
        <v>21.91</v>
      </c>
      <c r="AD60" s="195">
        <v>0</v>
      </c>
      <c r="AE60" s="195">
        <v>0</v>
      </c>
      <c r="AF60" s="195">
        <v>0</v>
      </c>
      <c r="AG60" s="195">
        <v>31.85</v>
      </c>
      <c r="AH60" s="195">
        <v>0</v>
      </c>
      <c r="AI60" s="195">
        <v>15.56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17.760000000000002</v>
      </c>
      <c r="E61" s="195">
        <v>0</v>
      </c>
      <c r="F61" s="195">
        <v>0</v>
      </c>
      <c r="G61" s="195">
        <v>29.33</v>
      </c>
      <c r="H61" s="195">
        <v>0</v>
      </c>
      <c r="I61" s="195">
        <v>0</v>
      </c>
      <c r="J61" s="195">
        <v>34.659999999999997</v>
      </c>
      <c r="K61" s="195">
        <v>372.34</v>
      </c>
      <c r="L61" s="195">
        <v>6.43</v>
      </c>
      <c r="M61" s="195">
        <v>2.2000000000000002</v>
      </c>
      <c r="N61" s="195">
        <v>1.79</v>
      </c>
      <c r="O61" s="195">
        <v>2.54</v>
      </c>
      <c r="P61" s="195">
        <v>0.71</v>
      </c>
      <c r="Q61" s="195">
        <v>9.58</v>
      </c>
      <c r="R61" s="195">
        <v>9.06</v>
      </c>
      <c r="S61" s="195">
        <v>5.73</v>
      </c>
      <c r="T61" s="195">
        <v>0</v>
      </c>
      <c r="U61" s="195">
        <v>2.14</v>
      </c>
      <c r="V61" s="195">
        <v>0.18</v>
      </c>
      <c r="W61" s="195">
        <v>15.72</v>
      </c>
      <c r="X61" s="195">
        <v>21.35</v>
      </c>
      <c r="Y61" s="195">
        <v>0</v>
      </c>
      <c r="Z61" s="195">
        <v>65.36</v>
      </c>
      <c r="AA61" s="195">
        <v>18.68</v>
      </c>
      <c r="AB61" s="195">
        <v>0</v>
      </c>
      <c r="AC61" s="195">
        <v>21.91</v>
      </c>
      <c r="AD61" s="195">
        <v>0</v>
      </c>
      <c r="AE61" s="195">
        <v>0</v>
      </c>
      <c r="AF61" s="195">
        <v>0</v>
      </c>
      <c r="AG61" s="195">
        <v>31.85</v>
      </c>
      <c r="AH61" s="195">
        <v>0</v>
      </c>
      <c r="AI61" s="195">
        <v>15.56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17.760000000000002</v>
      </c>
      <c r="E62" s="195">
        <v>0</v>
      </c>
      <c r="F62" s="195">
        <v>0</v>
      </c>
      <c r="G62" s="195">
        <v>29.33</v>
      </c>
      <c r="H62" s="195">
        <v>0</v>
      </c>
      <c r="I62" s="195">
        <v>0</v>
      </c>
      <c r="J62" s="195">
        <v>34.659999999999997</v>
      </c>
      <c r="K62" s="195">
        <v>372.34</v>
      </c>
      <c r="L62" s="195">
        <v>6.43</v>
      </c>
      <c r="M62" s="195">
        <v>2.2000000000000002</v>
      </c>
      <c r="N62" s="195">
        <v>1.79</v>
      </c>
      <c r="O62" s="195">
        <v>2.54</v>
      </c>
      <c r="P62" s="195">
        <v>0.71</v>
      </c>
      <c r="Q62" s="195">
        <v>9.58</v>
      </c>
      <c r="R62" s="195">
        <v>9.06</v>
      </c>
      <c r="S62" s="195">
        <v>5.73</v>
      </c>
      <c r="T62" s="195">
        <v>0</v>
      </c>
      <c r="U62" s="195">
        <v>2.14</v>
      </c>
      <c r="V62" s="195">
        <v>0.19</v>
      </c>
      <c r="W62" s="195">
        <v>15.72</v>
      </c>
      <c r="X62" s="195">
        <v>21.35</v>
      </c>
      <c r="Y62" s="195">
        <v>0</v>
      </c>
      <c r="Z62" s="195">
        <v>65.36</v>
      </c>
      <c r="AA62" s="195">
        <v>18.68</v>
      </c>
      <c r="AB62" s="195">
        <v>0</v>
      </c>
      <c r="AC62" s="195">
        <v>21.91</v>
      </c>
      <c r="AD62" s="195">
        <v>0</v>
      </c>
      <c r="AE62" s="195">
        <v>0</v>
      </c>
      <c r="AF62" s="195">
        <v>0</v>
      </c>
      <c r="AG62" s="195">
        <v>31.85</v>
      </c>
      <c r="AH62" s="195">
        <v>0</v>
      </c>
      <c r="AI62" s="195">
        <v>15.56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17.760000000000002</v>
      </c>
      <c r="E63" s="195">
        <v>0</v>
      </c>
      <c r="F63" s="195">
        <v>0</v>
      </c>
      <c r="G63" s="195">
        <v>29.33</v>
      </c>
      <c r="H63" s="195">
        <v>0</v>
      </c>
      <c r="I63" s="195">
        <v>0</v>
      </c>
      <c r="J63" s="195">
        <v>34.659999999999997</v>
      </c>
      <c r="K63" s="195">
        <v>372.34</v>
      </c>
      <c r="L63" s="195">
        <v>6.43</v>
      </c>
      <c r="M63" s="195">
        <v>2.2000000000000002</v>
      </c>
      <c r="N63" s="195">
        <v>1.79</v>
      </c>
      <c r="O63" s="195">
        <v>2.54</v>
      </c>
      <c r="P63" s="195">
        <v>0.71</v>
      </c>
      <c r="Q63" s="195">
        <v>9.58</v>
      </c>
      <c r="R63" s="195">
        <v>0.64</v>
      </c>
      <c r="S63" s="195">
        <v>5.73</v>
      </c>
      <c r="T63" s="195">
        <v>0</v>
      </c>
      <c r="U63" s="195">
        <v>2.14</v>
      </c>
      <c r="V63" s="195">
        <v>0.19</v>
      </c>
      <c r="W63" s="195">
        <v>0.71</v>
      </c>
      <c r="X63" s="195">
        <v>21.35</v>
      </c>
      <c r="Y63" s="195">
        <v>0</v>
      </c>
      <c r="Z63" s="195">
        <v>31.45</v>
      </c>
      <c r="AA63" s="195">
        <v>1.17</v>
      </c>
      <c r="AB63" s="195">
        <v>0</v>
      </c>
      <c r="AC63" s="195">
        <v>21.91</v>
      </c>
      <c r="AD63" s="195">
        <v>0</v>
      </c>
      <c r="AE63" s="195">
        <v>0</v>
      </c>
      <c r="AF63" s="195">
        <v>0</v>
      </c>
      <c r="AG63" s="195">
        <v>36.26</v>
      </c>
      <c r="AH63" s="195">
        <v>0</v>
      </c>
      <c r="AI63" s="195">
        <v>15.56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17.760000000000002</v>
      </c>
      <c r="E64" s="195">
        <v>0</v>
      </c>
      <c r="F64" s="195">
        <v>0</v>
      </c>
      <c r="G64" s="195">
        <v>29.33</v>
      </c>
      <c r="H64" s="195">
        <v>0</v>
      </c>
      <c r="I64" s="195">
        <v>0</v>
      </c>
      <c r="J64" s="195">
        <v>34.659999999999997</v>
      </c>
      <c r="K64" s="195">
        <v>372.34</v>
      </c>
      <c r="L64" s="195">
        <v>6.43</v>
      </c>
      <c r="M64" s="195">
        <v>2.2000000000000002</v>
      </c>
      <c r="N64" s="195">
        <v>1.79</v>
      </c>
      <c r="O64" s="195">
        <v>2.54</v>
      </c>
      <c r="P64" s="195">
        <v>0.71</v>
      </c>
      <c r="Q64" s="195">
        <v>9.58</v>
      </c>
      <c r="R64" s="195">
        <v>0.65</v>
      </c>
      <c r="S64" s="195">
        <v>5.73</v>
      </c>
      <c r="T64" s="195">
        <v>0</v>
      </c>
      <c r="U64" s="195">
        <v>2.14</v>
      </c>
      <c r="V64" s="195">
        <v>0.19</v>
      </c>
      <c r="W64" s="195">
        <v>0.71</v>
      </c>
      <c r="X64" s="195">
        <v>21.35</v>
      </c>
      <c r="Y64" s="195">
        <v>0</v>
      </c>
      <c r="Z64" s="195">
        <v>5.36</v>
      </c>
      <c r="AA64" s="195">
        <v>1.17</v>
      </c>
      <c r="AB64" s="195">
        <v>0</v>
      </c>
      <c r="AC64" s="195">
        <v>21.3</v>
      </c>
      <c r="AD64" s="195">
        <v>0</v>
      </c>
      <c r="AE64" s="195">
        <v>0</v>
      </c>
      <c r="AF64" s="195">
        <v>0</v>
      </c>
      <c r="AG64" s="195">
        <v>40.22</v>
      </c>
      <c r="AH64" s="195">
        <v>0</v>
      </c>
      <c r="AI64" s="195">
        <v>15.56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17.760000000000002</v>
      </c>
      <c r="E65" s="195">
        <v>0</v>
      </c>
      <c r="F65" s="195">
        <v>0</v>
      </c>
      <c r="G65" s="195">
        <v>29.33</v>
      </c>
      <c r="H65" s="195">
        <v>0</v>
      </c>
      <c r="I65" s="195">
        <v>0</v>
      </c>
      <c r="J65" s="195">
        <v>34.659999999999997</v>
      </c>
      <c r="K65" s="195">
        <v>372.34</v>
      </c>
      <c r="L65" s="195">
        <v>6.43</v>
      </c>
      <c r="M65" s="195">
        <v>2.2000000000000002</v>
      </c>
      <c r="N65" s="195">
        <v>1.79</v>
      </c>
      <c r="O65" s="195">
        <v>2.54</v>
      </c>
      <c r="P65" s="195">
        <v>0.71</v>
      </c>
      <c r="Q65" s="195">
        <v>9.58</v>
      </c>
      <c r="R65" s="195">
        <v>0.65</v>
      </c>
      <c r="S65" s="195">
        <v>5.73</v>
      </c>
      <c r="T65" s="195">
        <v>0</v>
      </c>
      <c r="U65" s="195">
        <v>2.14</v>
      </c>
      <c r="V65" s="195">
        <v>0.19</v>
      </c>
      <c r="W65" s="195">
        <v>0.71</v>
      </c>
      <c r="X65" s="195">
        <v>21.35</v>
      </c>
      <c r="Y65" s="195">
        <v>0</v>
      </c>
      <c r="Z65" s="195">
        <v>4.2300000000000004</v>
      </c>
      <c r="AA65" s="195">
        <v>1.17</v>
      </c>
      <c r="AB65" s="195">
        <v>0</v>
      </c>
      <c r="AC65" s="195">
        <v>21.3</v>
      </c>
      <c r="AD65" s="195">
        <v>0</v>
      </c>
      <c r="AE65" s="195">
        <v>0</v>
      </c>
      <c r="AF65" s="195">
        <v>0</v>
      </c>
      <c r="AG65" s="195">
        <v>40.22</v>
      </c>
      <c r="AH65" s="195">
        <v>0</v>
      </c>
      <c r="AI65" s="195">
        <v>15.56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17.760000000000002</v>
      </c>
      <c r="E66" s="195">
        <v>0</v>
      </c>
      <c r="F66" s="195">
        <v>0</v>
      </c>
      <c r="G66" s="195">
        <v>29.33</v>
      </c>
      <c r="H66" s="195">
        <v>0</v>
      </c>
      <c r="I66" s="195">
        <v>0</v>
      </c>
      <c r="J66" s="195">
        <v>34.659999999999997</v>
      </c>
      <c r="K66" s="195">
        <v>372.34</v>
      </c>
      <c r="L66" s="195">
        <v>6.43</v>
      </c>
      <c r="M66" s="195">
        <v>2.2000000000000002</v>
      </c>
      <c r="N66" s="195">
        <v>1.79</v>
      </c>
      <c r="O66" s="195">
        <v>2.54</v>
      </c>
      <c r="P66" s="195">
        <v>0.71</v>
      </c>
      <c r="Q66" s="195">
        <v>9.58</v>
      </c>
      <c r="R66" s="195">
        <v>0.65</v>
      </c>
      <c r="S66" s="195">
        <v>5.73</v>
      </c>
      <c r="T66" s="195">
        <v>0</v>
      </c>
      <c r="U66" s="195">
        <v>2.14</v>
      </c>
      <c r="V66" s="195">
        <v>0.19</v>
      </c>
      <c r="W66" s="195">
        <v>0.71</v>
      </c>
      <c r="X66" s="195">
        <v>21.35</v>
      </c>
      <c r="Y66" s="195">
        <v>0</v>
      </c>
      <c r="Z66" s="195">
        <v>4.2300000000000004</v>
      </c>
      <c r="AA66" s="195">
        <v>1.17</v>
      </c>
      <c r="AB66" s="195">
        <v>0</v>
      </c>
      <c r="AC66" s="195">
        <v>21.3</v>
      </c>
      <c r="AD66" s="195">
        <v>0</v>
      </c>
      <c r="AE66" s="195">
        <v>0</v>
      </c>
      <c r="AF66" s="195">
        <v>0</v>
      </c>
      <c r="AG66" s="195">
        <v>40.22</v>
      </c>
      <c r="AH66" s="195">
        <v>0</v>
      </c>
      <c r="AI66" s="195">
        <v>15.56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17.760000000000002</v>
      </c>
      <c r="E67" s="195">
        <v>0</v>
      </c>
      <c r="F67" s="195">
        <v>0</v>
      </c>
      <c r="G67" s="195">
        <v>29.33</v>
      </c>
      <c r="H67" s="195">
        <v>0</v>
      </c>
      <c r="I67" s="195">
        <v>0</v>
      </c>
      <c r="J67" s="195">
        <v>36.590000000000003</v>
      </c>
      <c r="K67" s="195">
        <v>372.34</v>
      </c>
      <c r="L67" s="195">
        <v>6.43</v>
      </c>
      <c r="M67" s="195">
        <v>2.2000000000000002</v>
      </c>
      <c r="N67" s="195">
        <v>1.8</v>
      </c>
      <c r="O67" s="195">
        <v>2.54</v>
      </c>
      <c r="P67" s="195">
        <v>0.71</v>
      </c>
      <c r="Q67" s="195">
        <v>9.58</v>
      </c>
      <c r="R67" s="195">
        <v>0.65</v>
      </c>
      <c r="S67" s="195">
        <v>5.73</v>
      </c>
      <c r="T67" s="195">
        <v>0</v>
      </c>
      <c r="U67" s="195">
        <v>2.14</v>
      </c>
      <c r="V67" s="195">
        <v>0.19</v>
      </c>
      <c r="W67" s="195">
        <v>0.71</v>
      </c>
      <c r="X67" s="195">
        <v>21.35</v>
      </c>
      <c r="Y67" s="195">
        <v>0</v>
      </c>
      <c r="Z67" s="195">
        <v>4.2300000000000004</v>
      </c>
      <c r="AA67" s="195">
        <v>1.17</v>
      </c>
      <c r="AB67" s="195">
        <v>0</v>
      </c>
      <c r="AC67" s="195">
        <v>21.3</v>
      </c>
      <c r="AD67" s="195">
        <v>0</v>
      </c>
      <c r="AE67" s="195">
        <v>0</v>
      </c>
      <c r="AF67" s="195">
        <v>0</v>
      </c>
      <c r="AG67" s="195">
        <v>41.46</v>
      </c>
      <c r="AH67" s="195">
        <v>0</v>
      </c>
      <c r="AI67" s="195">
        <v>15.56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17.760000000000002</v>
      </c>
      <c r="E68" s="195">
        <v>0</v>
      </c>
      <c r="F68" s="195">
        <v>0</v>
      </c>
      <c r="G68" s="195">
        <v>29.33</v>
      </c>
      <c r="H68" s="195">
        <v>0</v>
      </c>
      <c r="I68" s="195">
        <v>0</v>
      </c>
      <c r="J68" s="195">
        <v>36.590000000000003</v>
      </c>
      <c r="K68" s="195">
        <v>372.34</v>
      </c>
      <c r="L68" s="195">
        <v>6.43</v>
      </c>
      <c r="M68" s="195">
        <v>2.2000000000000002</v>
      </c>
      <c r="N68" s="195">
        <v>1.8</v>
      </c>
      <c r="O68" s="195">
        <v>2.54</v>
      </c>
      <c r="P68" s="195">
        <v>0.71</v>
      </c>
      <c r="Q68" s="195">
        <v>9.58</v>
      </c>
      <c r="R68" s="195">
        <v>0.65</v>
      </c>
      <c r="S68" s="195">
        <v>5.73</v>
      </c>
      <c r="T68" s="195">
        <v>0</v>
      </c>
      <c r="U68" s="195">
        <v>2.14</v>
      </c>
      <c r="V68" s="195">
        <v>0.19</v>
      </c>
      <c r="W68" s="195">
        <v>0.71</v>
      </c>
      <c r="X68" s="195">
        <v>21.35</v>
      </c>
      <c r="Y68" s="195">
        <v>0</v>
      </c>
      <c r="Z68" s="195">
        <v>4.2300000000000004</v>
      </c>
      <c r="AA68" s="195">
        <v>1.17</v>
      </c>
      <c r="AB68" s="195">
        <v>0</v>
      </c>
      <c r="AC68" s="195">
        <v>21.3</v>
      </c>
      <c r="AD68" s="195">
        <v>0</v>
      </c>
      <c r="AE68" s="195">
        <v>0</v>
      </c>
      <c r="AF68" s="195">
        <v>0</v>
      </c>
      <c r="AG68" s="195">
        <v>41.46</v>
      </c>
      <c r="AH68" s="195">
        <v>0</v>
      </c>
      <c r="AI68" s="195">
        <v>15.56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17.760000000000002</v>
      </c>
      <c r="E69" s="195">
        <v>0</v>
      </c>
      <c r="F69" s="195">
        <v>0</v>
      </c>
      <c r="G69" s="195">
        <v>29.33</v>
      </c>
      <c r="H69" s="195">
        <v>0</v>
      </c>
      <c r="I69" s="195">
        <v>28.88</v>
      </c>
      <c r="J69" s="195">
        <v>7.7</v>
      </c>
      <c r="K69" s="195">
        <v>372.34</v>
      </c>
      <c r="L69" s="195">
        <v>6.43</v>
      </c>
      <c r="M69" s="195">
        <v>2.2000000000000002</v>
      </c>
      <c r="N69" s="195">
        <v>1.8</v>
      </c>
      <c r="O69" s="195">
        <v>2.54</v>
      </c>
      <c r="P69" s="195">
        <v>0.71</v>
      </c>
      <c r="Q69" s="195">
        <v>9.58</v>
      </c>
      <c r="R69" s="195">
        <v>0.65</v>
      </c>
      <c r="S69" s="195">
        <v>5.73</v>
      </c>
      <c r="T69" s="195">
        <v>0</v>
      </c>
      <c r="U69" s="195">
        <v>2.14</v>
      </c>
      <c r="V69" s="195">
        <v>0.19</v>
      </c>
      <c r="W69" s="195">
        <v>0.71</v>
      </c>
      <c r="X69" s="195">
        <v>21.35</v>
      </c>
      <c r="Y69" s="195">
        <v>0</v>
      </c>
      <c r="Z69" s="195">
        <v>4.2300000000000004</v>
      </c>
      <c r="AA69" s="195">
        <v>1.17</v>
      </c>
      <c r="AB69" s="195">
        <v>0</v>
      </c>
      <c r="AC69" s="195">
        <v>21.3</v>
      </c>
      <c r="AD69" s="195">
        <v>0</v>
      </c>
      <c r="AE69" s="195">
        <v>0</v>
      </c>
      <c r="AF69" s="195">
        <v>0</v>
      </c>
      <c r="AG69" s="195">
        <v>41.46</v>
      </c>
      <c r="AH69" s="195">
        <v>0</v>
      </c>
      <c r="AI69" s="195">
        <v>15.56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17.760000000000002</v>
      </c>
      <c r="E70" s="195">
        <v>0</v>
      </c>
      <c r="F70" s="195">
        <v>0</v>
      </c>
      <c r="G70" s="195">
        <v>29.33</v>
      </c>
      <c r="H70" s="195">
        <v>0</v>
      </c>
      <c r="I70" s="195">
        <v>28.88</v>
      </c>
      <c r="J70" s="195">
        <v>7.7</v>
      </c>
      <c r="K70" s="195">
        <v>372.34</v>
      </c>
      <c r="L70" s="195">
        <v>6.43</v>
      </c>
      <c r="M70" s="195">
        <v>2.2000000000000002</v>
      </c>
      <c r="N70" s="195">
        <v>1.8</v>
      </c>
      <c r="O70" s="195">
        <v>2.54</v>
      </c>
      <c r="P70" s="195">
        <v>0.71</v>
      </c>
      <c r="Q70" s="195">
        <v>9.58</v>
      </c>
      <c r="R70" s="195">
        <v>0.65</v>
      </c>
      <c r="S70" s="195">
        <v>5.73</v>
      </c>
      <c r="T70" s="195">
        <v>0</v>
      </c>
      <c r="U70" s="195">
        <v>2.14</v>
      </c>
      <c r="V70" s="195">
        <v>0.19</v>
      </c>
      <c r="W70" s="195">
        <v>0.71</v>
      </c>
      <c r="X70" s="195">
        <v>21.35</v>
      </c>
      <c r="Y70" s="195">
        <v>0</v>
      </c>
      <c r="Z70" s="195">
        <v>4.2300000000000004</v>
      </c>
      <c r="AA70" s="195">
        <v>1.17</v>
      </c>
      <c r="AB70" s="195">
        <v>0</v>
      </c>
      <c r="AC70" s="195">
        <v>21.3</v>
      </c>
      <c r="AD70" s="195">
        <v>0</v>
      </c>
      <c r="AE70" s="195">
        <v>0</v>
      </c>
      <c r="AF70" s="195">
        <v>0</v>
      </c>
      <c r="AG70" s="195">
        <v>41.46</v>
      </c>
      <c r="AH70" s="195">
        <v>0</v>
      </c>
      <c r="AI70" s="195">
        <v>15.56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17.760000000000002</v>
      </c>
      <c r="E71" s="195">
        <v>0</v>
      </c>
      <c r="F71" s="195">
        <v>0</v>
      </c>
      <c r="G71" s="195">
        <v>29.33</v>
      </c>
      <c r="H71" s="195">
        <v>0</v>
      </c>
      <c r="I71" s="195">
        <v>28.88</v>
      </c>
      <c r="J71" s="195">
        <v>7.7</v>
      </c>
      <c r="K71" s="195">
        <v>372.34</v>
      </c>
      <c r="L71" s="195">
        <v>6.43</v>
      </c>
      <c r="M71" s="195">
        <v>2.2000000000000002</v>
      </c>
      <c r="N71" s="195">
        <v>1.8</v>
      </c>
      <c r="O71" s="195">
        <v>2.54</v>
      </c>
      <c r="P71" s="195">
        <v>0.71</v>
      </c>
      <c r="Q71" s="195">
        <v>9.58</v>
      </c>
      <c r="R71" s="195">
        <v>0.65</v>
      </c>
      <c r="S71" s="195">
        <v>5.73</v>
      </c>
      <c r="T71" s="195">
        <v>0</v>
      </c>
      <c r="U71" s="195">
        <v>2.14</v>
      </c>
      <c r="V71" s="195">
        <v>0.19</v>
      </c>
      <c r="W71" s="195">
        <v>0.71</v>
      </c>
      <c r="X71" s="195">
        <v>21.35</v>
      </c>
      <c r="Y71" s="195">
        <v>0</v>
      </c>
      <c r="Z71" s="195">
        <v>4.2300000000000004</v>
      </c>
      <c r="AA71" s="195">
        <v>1.17</v>
      </c>
      <c r="AB71" s="195">
        <v>0</v>
      </c>
      <c r="AC71" s="195">
        <v>21.3</v>
      </c>
      <c r="AD71" s="195">
        <v>0</v>
      </c>
      <c r="AE71" s="195">
        <v>0</v>
      </c>
      <c r="AF71" s="195">
        <v>0</v>
      </c>
      <c r="AG71" s="195">
        <v>43.94</v>
      </c>
      <c r="AH71" s="195">
        <v>0</v>
      </c>
      <c r="AI71" s="195">
        <v>15.56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17.760000000000002</v>
      </c>
      <c r="E72" s="195">
        <v>0</v>
      </c>
      <c r="F72" s="195">
        <v>0</v>
      </c>
      <c r="G72" s="195">
        <v>29.33</v>
      </c>
      <c r="H72" s="195">
        <v>0</v>
      </c>
      <c r="I72" s="195">
        <v>28.88</v>
      </c>
      <c r="J72" s="195">
        <v>7.7</v>
      </c>
      <c r="K72" s="195">
        <v>372.34</v>
      </c>
      <c r="L72" s="195">
        <v>6.43</v>
      </c>
      <c r="M72" s="195">
        <v>2.2000000000000002</v>
      </c>
      <c r="N72" s="195">
        <v>1.8</v>
      </c>
      <c r="O72" s="195">
        <v>2.54</v>
      </c>
      <c r="P72" s="195">
        <v>0.71</v>
      </c>
      <c r="Q72" s="195">
        <v>9.58</v>
      </c>
      <c r="R72" s="195">
        <v>0.64</v>
      </c>
      <c r="S72" s="195">
        <v>5.73</v>
      </c>
      <c r="T72" s="195">
        <v>0</v>
      </c>
      <c r="U72" s="195">
        <v>2.14</v>
      </c>
      <c r="V72" s="195">
        <v>0.19</v>
      </c>
      <c r="W72" s="195">
        <v>0.71</v>
      </c>
      <c r="X72" s="195">
        <v>21.35</v>
      </c>
      <c r="Y72" s="195">
        <v>0</v>
      </c>
      <c r="Z72" s="195">
        <v>4.2300000000000004</v>
      </c>
      <c r="AA72" s="195">
        <v>1.17</v>
      </c>
      <c r="AB72" s="195">
        <v>0</v>
      </c>
      <c r="AC72" s="195">
        <v>21.3</v>
      </c>
      <c r="AD72" s="195">
        <v>0</v>
      </c>
      <c r="AE72" s="195">
        <v>0</v>
      </c>
      <c r="AF72" s="195">
        <v>0</v>
      </c>
      <c r="AG72" s="195">
        <v>43.94</v>
      </c>
      <c r="AH72" s="195">
        <v>0</v>
      </c>
      <c r="AI72" s="195">
        <v>15.56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17.760000000000002</v>
      </c>
      <c r="E73" s="195">
        <v>0</v>
      </c>
      <c r="F73" s="195">
        <v>0</v>
      </c>
      <c r="G73" s="195">
        <v>29.33</v>
      </c>
      <c r="H73" s="195">
        <v>0</v>
      </c>
      <c r="I73" s="195">
        <v>28.88</v>
      </c>
      <c r="J73" s="195">
        <v>7.7</v>
      </c>
      <c r="K73" s="195">
        <v>372.34</v>
      </c>
      <c r="L73" s="195">
        <v>6.43</v>
      </c>
      <c r="M73" s="195">
        <v>2.2000000000000002</v>
      </c>
      <c r="N73" s="195">
        <v>1.8</v>
      </c>
      <c r="O73" s="195">
        <v>2.54</v>
      </c>
      <c r="P73" s="195">
        <v>0.71</v>
      </c>
      <c r="Q73" s="195">
        <v>9.58</v>
      </c>
      <c r="R73" s="195">
        <v>0.65</v>
      </c>
      <c r="S73" s="195">
        <v>5.73</v>
      </c>
      <c r="T73" s="195">
        <v>0</v>
      </c>
      <c r="U73" s="195">
        <v>2.14</v>
      </c>
      <c r="V73" s="195">
        <v>0.19</v>
      </c>
      <c r="W73" s="195">
        <v>0.7</v>
      </c>
      <c r="X73" s="195">
        <v>21.35</v>
      </c>
      <c r="Y73" s="195">
        <v>0</v>
      </c>
      <c r="Z73" s="195">
        <v>4.2300000000000004</v>
      </c>
      <c r="AA73" s="195">
        <v>1.17</v>
      </c>
      <c r="AB73" s="195">
        <v>0</v>
      </c>
      <c r="AC73" s="195">
        <v>21.3</v>
      </c>
      <c r="AD73" s="195">
        <v>0</v>
      </c>
      <c r="AE73" s="195">
        <v>0</v>
      </c>
      <c r="AF73" s="195">
        <v>0</v>
      </c>
      <c r="AG73" s="195">
        <v>43.94</v>
      </c>
      <c r="AH73" s="195">
        <v>0</v>
      </c>
      <c r="AI73" s="195">
        <v>15.56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17.760000000000002</v>
      </c>
      <c r="E74" s="195">
        <v>0</v>
      </c>
      <c r="F74" s="195">
        <v>0</v>
      </c>
      <c r="G74" s="195">
        <v>29.33</v>
      </c>
      <c r="H74" s="195">
        <v>0</v>
      </c>
      <c r="I74" s="195">
        <v>28.88</v>
      </c>
      <c r="J74" s="195">
        <v>7.7</v>
      </c>
      <c r="K74" s="195">
        <v>372.34</v>
      </c>
      <c r="L74" s="195">
        <v>6.43</v>
      </c>
      <c r="M74" s="195">
        <v>2.2000000000000002</v>
      </c>
      <c r="N74" s="195">
        <v>1.8</v>
      </c>
      <c r="O74" s="195">
        <v>2.54</v>
      </c>
      <c r="P74" s="195">
        <v>0.71</v>
      </c>
      <c r="Q74" s="195">
        <v>9.58</v>
      </c>
      <c r="R74" s="195">
        <v>0.65</v>
      </c>
      <c r="S74" s="195">
        <v>5.73</v>
      </c>
      <c r="T74" s="195">
        <v>0</v>
      </c>
      <c r="U74" s="195">
        <v>2.14</v>
      </c>
      <c r="V74" s="195">
        <v>0.19</v>
      </c>
      <c r="W74" s="195">
        <v>0.7</v>
      </c>
      <c r="X74" s="195">
        <v>21.35</v>
      </c>
      <c r="Y74" s="195">
        <v>0</v>
      </c>
      <c r="Z74" s="195">
        <v>4.2300000000000004</v>
      </c>
      <c r="AA74" s="195">
        <v>1.17</v>
      </c>
      <c r="AB74" s="195">
        <v>0</v>
      </c>
      <c r="AC74" s="195">
        <v>21.3</v>
      </c>
      <c r="AD74" s="195">
        <v>0</v>
      </c>
      <c r="AE74" s="195">
        <v>0</v>
      </c>
      <c r="AF74" s="195">
        <v>0</v>
      </c>
      <c r="AG74" s="195">
        <v>43.94</v>
      </c>
      <c r="AH74" s="195">
        <v>0</v>
      </c>
      <c r="AI74" s="195">
        <v>15.56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17.760000000000002</v>
      </c>
      <c r="E75" s="195">
        <v>0</v>
      </c>
      <c r="F75" s="195">
        <v>0</v>
      </c>
      <c r="G75" s="195">
        <v>29.33</v>
      </c>
      <c r="H75" s="195">
        <v>0</v>
      </c>
      <c r="I75" s="195">
        <v>28.88</v>
      </c>
      <c r="J75" s="195">
        <v>7.7</v>
      </c>
      <c r="K75" s="195">
        <v>372.34</v>
      </c>
      <c r="L75" s="195">
        <v>6.53</v>
      </c>
      <c r="M75" s="195">
        <v>2.2000000000000002</v>
      </c>
      <c r="N75" s="195">
        <v>1.8</v>
      </c>
      <c r="O75" s="195">
        <v>2.54</v>
      </c>
      <c r="P75" s="195">
        <v>0.71</v>
      </c>
      <c r="Q75" s="195">
        <v>9.58</v>
      </c>
      <c r="R75" s="195">
        <v>0.65</v>
      </c>
      <c r="S75" s="195">
        <v>5.59</v>
      </c>
      <c r="T75" s="195">
        <v>0</v>
      </c>
      <c r="U75" s="195">
        <v>2.14</v>
      </c>
      <c r="V75" s="195">
        <v>0.19</v>
      </c>
      <c r="W75" s="195">
        <v>0.7</v>
      </c>
      <c r="X75" s="195">
        <v>21.35</v>
      </c>
      <c r="Y75" s="195">
        <v>0</v>
      </c>
      <c r="Z75" s="195">
        <v>4.2300000000000004</v>
      </c>
      <c r="AA75" s="195">
        <v>0.99</v>
      </c>
      <c r="AB75" s="195">
        <v>0</v>
      </c>
      <c r="AC75" s="195">
        <v>21.3</v>
      </c>
      <c r="AD75" s="195">
        <v>0</v>
      </c>
      <c r="AE75" s="195">
        <v>0</v>
      </c>
      <c r="AF75" s="195">
        <v>0</v>
      </c>
      <c r="AG75" s="195">
        <v>43.94</v>
      </c>
      <c r="AH75" s="195">
        <v>0</v>
      </c>
      <c r="AI75" s="195">
        <v>15.56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17.760000000000002</v>
      </c>
      <c r="E76" s="195">
        <v>0</v>
      </c>
      <c r="F76" s="195">
        <v>0</v>
      </c>
      <c r="G76" s="195">
        <v>29.33</v>
      </c>
      <c r="H76" s="195">
        <v>0</v>
      </c>
      <c r="I76" s="195">
        <v>28.88</v>
      </c>
      <c r="J76" s="195">
        <v>7.7</v>
      </c>
      <c r="K76" s="195">
        <v>372.34</v>
      </c>
      <c r="L76" s="195">
        <v>6.53</v>
      </c>
      <c r="M76" s="195">
        <v>2.2000000000000002</v>
      </c>
      <c r="N76" s="195">
        <v>1.8</v>
      </c>
      <c r="O76" s="195">
        <v>2.54</v>
      </c>
      <c r="P76" s="195">
        <v>0.71</v>
      </c>
      <c r="Q76" s="195">
        <v>9.58</v>
      </c>
      <c r="R76" s="195">
        <v>0.65</v>
      </c>
      <c r="S76" s="195">
        <v>5.59</v>
      </c>
      <c r="T76" s="195">
        <v>0</v>
      </c>
      <c r="U76" s="195">
        <v>2.14</v>
      </c>
      <c r="V76" s="195">
        <v>0.19</v>
      </c>
      <c r="W76" s="195">
        <v>0.7</v>
      </c>
      <c r="X76" s="195">
        <v>21.35</v>
      </c>
      <c r="Y76" s="195">
        <v>0</v>
      </c>
      <c r="Z76" s="195">
        <v>4.2300000000000004</v>
      </c>
      <c r="AA76" s="195">
        <v>0.99</v>
      </c>
      <c r="AB76" s="195">
        <v>0</v>
      </c>
      <c r="AC76" s="195">
        <v>21.3</v>
      </c>
      <c r="AD76" s="195">
        <v>0</v>
      </c>
      <c r="AE76" s="195">
        <v>0</v>
      </c>
      <c r="AF76" s="195">
        <v>0</v>
      </c>
      <c r="AG76" s="195">
        <v>43.94</v>
      </c>
      <c r="AH76" s="195">
        <v>0</v>
      </c>
      <c r="AI76" s="195">
        <v>15.56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17.760000000000002</v>
      </c>
      <c r="E77" s="195">
        <v>0</v>
      </c>
      <c r="F77" s="195">
        <v>0</v>
      </c>
      <c r="G77" s="195">
        <v>29.33</v>
      </c>
      <c r="H77" s="195">
        <v>0</v>
      </c>
      <c r="I77" s="195">
        <v>28.88</v>
      </c>
      <c r="J77" s="195">
        <v>7.7</v>
      </c>
      <c r="K77" s="195">
        <v>372.34</v>
      </c>
      <c r="L77" s="195">
        <v>6.53</v>
      </c>
      <c r="M77" s="195">
        <v>2.2000000000000002</v>
      </c>
      <c r="N77" s="195">
        <v>1.8</v>
      </c>
      <c r="O77" s="195">
        <v>2.54</v>
      </c>
      <c r="P77" s="195">
        <v>0.71</v>
      </c>
      <c r="Q77" s="195">
        <v>9.58</v>
      </c>
      <c r="R77" s="195">
        <v>0.65</v>
      </c>
      <c r="S77" s="195">
        <v>5.59</v>
      </c>
      <c r="T77" s="195">
        <v>0</v>
      </c>
      <c r="U77" s="195">
        <v>2.12</v>
      </c>
      <c r="V77" s="195">
        <v>0.19</v>
      </c>
      <c r="W77" s="195">
        <v>0</v>
      </c>
      <c r="X77" s="195">
        <v>21.35</v>
      </c>
      <c r="Y77" s="195">
        <v>0</v>
      </c>
      <c r="Z77" s="195">
        <v>4.2300000000000004</v>
      </c>
      <c r="AA77" s="195">
        <v>1.17</v>
      </c>
      <c r="AB77" s="195">
        <v>0</v>
      </c>
      <c r="AC77" s="195">
        <v>21.3</v>
      </c>
      <c r="AD77" s="195">
        <v>0</v>
      </c>
      <c r="AE77" s="195">
        <v>0</v>
      </c>
      <c r="AF77" s="195">
        <v>0</v>
      </c>
      <c r="AG77" s="195">
        <v>43.94</v>
      </c>
      <c r="AH77" s="195">
        <v>0</v>
      </c>
      <c r="AI77" s="195">
        <v>15.56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17.760000000000002</v>
      </c>
      <c r="E78" s="195">
        <v>0</v>
      </c>
      <c r="F78" s="195">
        <v>0</v>
      </c>
      <c r="G78" s="195">
        <v>29.33</v>
      </c>
      <c r="H78" s="195">
        <v>0</v>
      </c>
      <c r="I78" s="195">
        <v>28.88</v>
      </c>
      <c r="J78" s="195">
        <v>7.7</v>
      </c>
      <c r="K78" s="195">
        <v>372.34</v>
      </c>
      <c r="L78" s="195">
        <v>6.53</v>
      </c>
      <c r="M78" s="195">
        <v>2.2000000000000002</v>
      </c>
      <c r="N78" s="195">
        <v>1.8</v>
      </c>
      <c r="O78" s="195">
        <v>2.54</v>
      </c>
      <c r="P78" s="195">
        <v>0.71</v>
      </c>
      <c r="Q78" s="195">
        <v>9.58</v>
      </c>
      <c r="R78" s="195">
        <v>0.65</v>
      </c>
      <c r="S78" s="195">
        <v>5.59</v>
      </c>
      <c r="T78" s="195">
        <v>0</v>
      </c>
      <c r="U78" s="195">
        <v>2.12</v>
      </c>
      <c r="V78" s="195">
        <v>0.19</v>
      </c>
      <c r="W78" s="195">
        <v>0</v>
      </c>
      <c r="X78" s="195">
        <v>21.35</v>
      </c>
      <c r="Y78" s="195">
        <v>0</v>
      </c>
      <c r="Z78" s="195">
        <v>4.2300000000000004</v>
      </c>
      <c r="AA78" s="195">
        <v>1.17</v>
      </c>
      <c r="AB78" s="195">
        <v>0</v>
      </c>
      <c r="AC78" s="195">
        <v>20.71</v>
      </c>
      <c r="AD78" s="195">
        <v>0</v>
      </c>
      <c r="AE78" s="195">
        <v>0</v>
      </c>
      <c r="AF78" s="195">
        <v>0</v>
      </c>
      <c r="AG78" s="195">
        <v>43.94</v>
      </c>
      <c r="AH78" s="195">
        <v>0</v>
      </c>
      <c r="AI78" s="195">
        <v>15.56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17.989999999999998</v>
      </c>
      <c r="E79" s="195">
        <v>0</v>
      </c>
      <c r="F79" s="195">
        <v>0</v>
      </c>
      <c r="G79" s="195">
        <v>29.33</v>
      </c>
      <c r="H79" s="195">
        <v>0</v>
      </c>
      <c r="I79" s="195">
        <v>28.88</v>
      </c>
      <c r="J79" s="195">
        <v>7.7</v>
      </c>
      <c r="K79" s="195">
        <v>369.84</v>
      </c>
      <c r="L79" s="195">
        <v>6.63</v>
      </c>
      <c r="M79" s="195">
        <v>2.2000000000000002</v>
      </c>
      <c r="N79" s="195">
        <v>1.8</v>
      </c>
      <c r="O79" s="195">
        <v>2.54</v>
      </c>
      <c r="P79" s="195">
        <v>0.71</v>
      </c>
      <c r="Q79" s="195">
        <v>9.58</v>
      </c>
      <c r="R79" s="195">
        <v>1.52</v>
      </c>
      <c r="S79" s="195">
        <v>5.59</v>
      </c>
      <c r="T79" s="195">
        <v>0</v>
      </c>
      <c r="U79" s="195">
        <v>2.12</v>
      </c>
      <c r="V79" s="195">
        <v>0.19</v>
      </c>
      <c r="W79" s="195">
        <v>0.65</v>
      </c>
      <c r="X79" s="195">
        <v>31.85</v>
      </c>
      <c r="Y79" s="195">
        <v>0</v>
      </c>
      <c r="Z79" s="195">
        <v>13.26</v>
      </c>
      <c r="AA79" s="195">
        <v>1.17</v>
      </c>
      <c r="AB79" s="195">
        <v>0</v>
      </c>
      <c r="AC79" s="195">
        <v>20.71</v>
      </c>
      <c r="AD79" s="195">
        <v>0</v>
      </c>
      <c r="AE79" s="195">
        <v>0</v>
      </c>
      <c r="AF79" s="195">
        <v>0</v>
      </c>
      <c r="AG79" s="195">
        <v>44.44</v>
      </c>
      <c r="AH79" s="195">
        <v>0</v>
      </c>
      <c r="AI79" s="195">
        <v>15.56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17.989999999999998</v>
      </c>
      <c r="E80" s="195">
        <v>0</v>
      </c>
      <c r="F80" s="195">
        <v>0</v>
      </c>
      <c r="G80" s="195">
        <v>29.33</v>
      </c>
      <c r="H80" s="195">
        <v>0</v>
      </c>
      <c r="I80" s="195">
        <v>28.88</v>
      </c>
      <c r="J80" s="195">
        <v>7.7</v>
      </c>
      <c r="K80" s="195">
        <v>361.74</v>
      </c>
      <c r="L80" s="195">
        <v>6.63</v>
      </c>
      <c r="M80" s="195">
        <v>2.2000000000000002</v>
      </c>
      <c r="N80" s="195">
        <v>1.8</v>
      </c>
      <c r="O80" s="195">
        <v>2.54</v>
      </c>
      <c r="P80" s="195">
        <v>0.71</v>
      </c>
      <c r="Q80" s="195">
        <v>9.58</v>
      </c>
      <c r="R80" s="195">
        <v>0.64</v>
      </c>
      <c r="S80" s="195">
        <v>5.59</v>
      </c>
      <c r="T80" s="195">
        <v>0</v>
      </c>
      <c r="U80" s="195">
        <v>2.12</v>
      </c>
      <c r="V80" s="195">
        <v>0.19</v>
      </c>
      <c r="W80" s="195">
        <v>0.47</v>
      </c>
      <c r="X80" s="195">
        <v>23.18</v>
      </c>
      <c r="Y80" s="195">
        <v>0</v>
      </c>
      <c r="Z80" s="195">
        <v>4.2300000000000004</v>
      </c>
      <c r="AA80" s="195">
        <v>1.17</v>
      </c>
      <c r="AB80" s="195">
        <v>0</v>
      </c>
      <c r="AC80" s="195">
        <v>20.71</v>
      </c>
      <c r="AD80" s="195">
        <v>0</v>
      </c>
      <c r="AE80" s="195">
        <v>0</v>
      </c>
      <c r="AF80" s="195">
        <v>0</v>
      </c>
      <c r="AG80" s="195">
        <v>44.44</v>
      </c>
      <c r="AH80" s="195">
        <v>0</v>
      </c>
      <c r="AI80" s="195">
        <v>15.56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17.989999999999998</v>
      </c>
      <c r="E81" s="195">
        <v>0</v>
      </c>
      <c r="F81" s="195">
        <v>0</v>
      </c>
      <c r="G81" s="195">
        <v>29.33</v>
      </c>
      <c r="H81" s="195">
        <v>0</v>
      </c>
      <c r="I81" s="195">
        <v>28.88</v>
      </c>
      <c r="J81" s="195">
        <v>7.7</v>
      </c>
      <c r="K81" s="195">
        <v>309.61</v>
      </c>
      <c r="L81" s="195">
        <v>0.96</v>
      </c>
      <c r="M81" s="195">
        <v>2.2000000000000002</v>
      </c>
      <c r="N81" s="195">
        <v>1.8</v>
      </c>
      <c r="O81" s="195">
        <v>2.54</v>
      </c>
      <c r="P81" s="195">
        <v>0.71</v>
      </c>
      <c r="Q81" s="195">
        <v>9.58</v>
      </c>
      <c r="R81" s="195">
        <v>1.04</v>
      </c>
      <c r="S81" s="195">
        <v>0.67</v>
      </c>
      <c r="T81" s="195">
        <v>0</v>
      </c>
      <c r="U81" s="195">
        <v>2.12</v>
      </c>
      <c r="V81" s="195">
        <v>0.19</v>
      </c>
      <c r="W81" s="195">
        <v>0.47</v>
      </c>
      <c r="X81" s="195">
        <v>21.35</v>
      </c>
      <c r="Y81" s="195">
        <v>0</v>
      </c>
      <c r="Z81" s="195">
        <v>4.2300000000000004</v>
      </c>
      <c r="AA81" s="195">
        <v>1.1599999999999999</v>
      </c>
      <c r="AB81" s="195">
        <v>0</v>
      </c>
      <c r="AC81" s="195">
        <v>20.71</v>
      </c>
      <c r="AD81" s="195">
        <v>0</v>
      </c>
      <c r="AE81" s="195">
        <v>0</v>
      </c>
      <c r="AF81" s="195">
        <v>0</v>
      </c>
      <c r="AG81" s="195">
        <v>44.44</v>
      </c>
      <c r="AH81" s="195">
        <v>0</v>
      </c>
      <c r="AI81" s="195">
        <v>15.56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17.989999999999998</v>
      </c>
      <c r="E82" s="195">
        <v>0</v>
      </c>
      <c r="F82" s="195">
        <v>0</v>
      </c>
      <c r="G82" s="195">
        <v>29.33</v>
      </c>
      <c r="H82" s="195">
        <v>0</v>
      </c>
      <c r="I82" s="195">
        <v>28.88</v>
      </c>
      <c r="J82" s="195">
        <v>7.7</v>
      </c>
      <c r="K82" s="195">
        <v>256.51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0.71</v>
      </c>
      <c r="Q82" s="195">
        <v>9.58</v>
      </c>
      <c r="R82" s="195">
        <v>0.65</v>
      </c>
      <c r="S82" s="195">
        <v>0.4</v>
      </c>
      <c r="T82" s="195">
        <v>0</v>
      </c>
      <c r="U82" s="195">
        <v>2.12</v>
      </c>
      <c r="V82" s="195">
        <v>0.19</v>
      </c>
      <c r="W82" s="195">
        <v>0.47</v>
      </c>
      <c r="X82" s="195">
        <v>21.35</v>
      </c>
      <c r="Y82" s="195">
        <v>0</v>
      </c>
      <c r="Z82" s="195">
        <v>4.2300000000000004</v>
      </c>
      <c r="AA82" s="195">
        <v>1.1599999999999999</v>
      </c>
      <c r="AB82" s="195">
        <v>0</v>
      </c>
      <c r="AC82" s="195">
        <v>20.71</v>
      </c>
      <c r="AD82" s="195">
        <v>0</v>
      </c>
      <c r="AE82" s="195">
        <v>0</v>
      </c>
      <c r="AF82" s="195">
        <v>0</v>
      </c>
      <c r="AG82" s="195">
        <v>44.44</v>
      </c>
      <c r="AH82" s="195">
        <v>0</v>
      </c>
      <c r="AI82" s="195">
        <v>15.56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17.989999999999998</v>
      </c>
      <c r="E83" s="195">
        <v>0</v>
      </c>
      <c r="F83" s="195">
        <v>0</v>
      </c>
      <c r="G83" s="195">
        <v>29.33</v>
      </c>
      <c r="H83" s="195">
        <v>0</v>
      </c>
      <c r="I83" s="195">
        <v>28.88</v>
      </c>
      <c r="J83" s="195">
        <v>7.7</v>
      </c>
      <c r="K83" s="195">
        <v>256.51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0.71</v>
      </c>
      <c r="Q83" s="195">
        <v>9.58</v>
      </c>
      <c r="R83" s="195">
        <v>0.65</v>
      </c>
      <c r="S83" s="195">
        <v>0.74</v>
      </c>
      <c r="T83" s="195">
        <v>0</v>
      </c>
      <c r="U83" s="195">
        <v>2.12</v>
      </c>
      <c r="V83" s="195">
        <v>0.24</v>
      </c>
      <c r="W83" s="195">
        <v>0.47</v>
      </c>
      <c r="X83" s="195">
        <v>21.35</v>
      </c>
      <c r="Y83" s="195">
        <v>0</v>
      </c>
      <c r="Z83" s="195">
        <v>4.2300000000000004</v>
      </c>
      <c r="AA83" s="195">
        <v>1.1599999999999999</v>
      </c>
      <c r="AB83" s="195">
        <v>0</v>
      </c>
      <c r="AC83" s="195">
        <v>20.71</v>
      </c>
      <c r="AD83" s="195">
        <v>0</v>
      </c>
      <c r="AE83" s="195">
        <v>0</v>
      </c>
      <c r="AF83" s="195">
        <v>0</v>
      </c>
      <c r="AG83" s="195">
        <v>44.44</v>
      </c>
      <c r="AH83" s="195">
        <v>0</v>
      </c>
      <c r="AI83" s="195">
        <v>15.56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17.989999999999998</v>
      </c>
      <c r="E84" s="195">
        <v>0</v>
      </c>
      <c r="F84" s="195">
        <v>0</v>
      </c>
      <c r="G84" s="195">
        <v>29.33</v>
      </c>
      <c r="H84" s="195">
        <v>0</v>
      </c>
      <c r="I84" s="195">
        <v>28.88</v>
      </c>
      <c r="J84" s="195">
        <v>7.7</v>
      </c>
      <c r="K84" s="195">
        <v>256.51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0.71</v>
      </c>
      <c r="Q84" s="195">
        <v>9.58</v>
      </c>
      <c r="R84" s="195">
        <v>0.65</v>
      </c>
      <c r="S84" s="195">
        <v>0.4</v>
      </c>
      <c r="T84" s="195">
        <v>0</v>
      </c>
      <c r="U84" s="195">
        <v>2.12</v>
      </c>
      <c r="V84" s="195">
        <v>0.21</v>
      </c>
      <c r="W84" s="195">
        <v>0.47</v>
      </c>
      <c r="X84" s="195">
        <v>21.35</v>
      </c>
      <c r="Y84" s="195">
        <v>0</v>
      </c>
      <c r="Z84" s="195">
        <v>4.2300000000000004</v>
      </c>
      <c r="AA84" s="195">
        <v>1.1599999999999999</v>
      </c>
      <c r="AB84" s="195">
        <v>0</v>
      </c>
      <c r="AC84" s="195">
        <v>20.71</v>
      </c>
      <c r="AD84" s="195">
        <v>0</v>
      </c>
      <c r="AE84" s="195">
        <v>0</v>
      </c>
      <c r="AF84" s="195">
        <v>0</v>
      </c>
      <c r="AG84" s="195">
        <v>44.44</v>
      </c>
      <c r="AH84" s="195">
        <v>0</v>
      </c>
      <c r="AI84" s="195">
        <v>15.56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17.989999999999998</v>
      </c>
      <c r="E85" s="195">
        <v>0</v>
      </c>
      <c r="F85" s="195">
        <v>0</v>
      </c>
      <c r="G85" s="195">
        <v>29.33</v>
      </c>
      <c r="H85" s="195">
        <v>0</v>
      </c>
      <c r="I85" s="195">
        <v>28.88</v>
      </c>
      <c r="J85" s="195">
        <v>7.7</v>
      </c>
      <c r="K85" s="195">
        <v>256.51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0.71</v>
      </c>
      <c r="Q85" s="195">
        <v>9.58</v>
      </c>
      <c r="R85" s="195">
        <v>0.65</v>
      </c>
      <c r="S85" s="195">
        <v>0.4</v>
      </c>
      <c r="T85" s="195">
        <v>0</v>
      </c>
      <c r="U85" s="195">
        <v>2.12</v>
      </c>
      <c r="V85" s="195">
        <v>0.22</v>
      </c>
      <c r="W85" s="195">
        <v>0.47</v>
      </c>
      <c r="X85" s="195">
        <v>21.35</v>
      </c>
      <c r="Y85" s="195">
        <v>0</v>
      </c>
      <c r="Z85" s="195">
        <v>4.2300000000000004</v>
      </c>
      <c r="AA85" s="195">
        <v>1.1599999999999999</v>
      </c>
      <c r="AB85" s="195">
        <v>0</v>
      </c>
      <c r="AC85" s="195">
        <v>20.71</v>
      </c>
      <c r="AD85" s="195">
        <v>0</v>
      </c>
      <c r="AE85" s="195">
        <v>0</v>
      </c>
      <c r="AF85" s="195">
        <v>0</v>
      </c>
      <c r="AG85" s="195">
        <v>44.44</v>
      </c>
      <c r="AH85" s="195">
        <v>0</v>
      </c>
      <c r="AI85" s="195">
        <v>15.56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17.989999999999998</v>
      </c>
      <c r="E86" s="195">
        <v>0</v>
      </c>
      <c r="F86" s="195">
        <v>0</v>
      </c>
      <c r="G86" s="195">
        <v>29.33</v>
      </c>
      <c r="H86" s="195">
        <v>0</v>
      </c>
      <c r="I86" s="195">
        <v>28.88</v>
      </c>
      <c r="J86" s="195">
        <v>7.7</v>
      </c>
      <c r="K86" s="195">
        <v>256.51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0.71</v>
      </c>
      <c r="Q86" s="195">
        <v>9.58</v>
      </c>
      <c r="R86" s="195">
        <v>0.65</v>
      </c>
      <c r="S86" s="195">
        <v>0.4</v>
      </c>
      <c r="T86" s="195">
        <v>0</v>
      </c>
      <c r="U86" s="195">
        <v>2.12</v>
      </c>
      <c r="V86" s="195">
        <v>0.22</v>
      </c>
      <c r="W86" s="195">
        <v>0.47</v>
      </c>
      <c r="X86" s="195">
        <v>21.35</v>
      </c>
      <c r="Y86" s="195">
        <v>0</v>
      </c>
      <c r="Z86" s="195">
        <v>4.2300000000000004</v>
      </c>
      <c r="AA86" s="195">
        <v>1.1599999999999999</v>
      </c>
      <c r="AB86" s="195">
        <v>0</v>
      </c>
      <c r="AC86" s="195">
        <v>20.71</v>
      </c>
      <c r="AD86" s="195">
        <v>0</v>
      </c>
      <c r="AE86" s="195">
        <v>0</v>
      </c>
      <c r="AF86" s="195">
        <v>0</v>
      </c>
      <c r="AG86" s="195">
        <v>44.44</v>
      </c>
      <c r="AH86" s="195">
        <v>0</v>
      </c>
      <c r="AI86" s="195">
        <v>15.56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17.989999999999998</v>
      </c>
      <c r="E87" s="195">
        <v>0</v>
      </c>
      <c r="F87" s="195">
        <v>0</v>
      </c>
      <c r="G87" s="195">
        <v>29.33</v>
      </c>
      <c r="H87" s="195">
        <v>0</v>
      </c>
      <c r="I87" s="195">
        <v>28.88</v>
      </c>
      <c r="J87" s="195">
        <v>7.7</v>
      </c>
      <c r="K87" s="195">
        <v>256.51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0.71</v>
      </c>
      <c r="Q87" s="195">
        <v>9.58</v>
      </c>
      <c r="R87" s="195">
        <v>0.65</v>
      </c>
      <c r="S87" s="195">
        <v>0.4</v>
      </c>
      <c r="T87" s="195">
        <v>0</v>
      </c>
      <c r="U87" s="195">
        <v>2.12</v>
      </c>
      <c r="V87" s="195">
        <v>0.22</v>
      </c>
      <c r="W87" s="195">
        <v>0.47</v>
      </c>
      <c r="X87" s="195">
        <v>21.35</v>
      </c>
      <c r="Y87" s="195">
        <v>0</v>
      </c>
      <c r="Z87" s="195">
        <v>4.2300000000000004</v>
      </c>
      <c r="AA87" s="195">
        <v>1.1599999999999999</v>
      </c>
      <c r="AB87" s="195">
        <v>0</v>
      </c>
      <c r="AC87" s="195">
        <v>20.71</v>
      </c>
      <c r="AD87" s="195">
        <v>0</v>
      </c>
      <c r="AE87" s="195">
        <v>0</v>
      </c>
      <c r="AF87" s="195">
        <v>0</v>
      </c>
      <c r="AG87" s="195">
        <v>44.44</v>
      </c>
      <c r="AH87" s="195">
        <v>0</v>
      </c>
      <c r="AI87" s="195">
        <v>15.56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17.989999999999998</v>
      </c>
      <c r="E88" s="195">
        <v>0</v>
      </c>
      <c r="F88" s="195">
        <v>0</v>
      </c>
      <c r="G88" s="195">
        <v>29.33</v>
      </c>
      <c r="H88" s="195">
        <v>0</v>
      </c>
      <c r="I88" s="195">
        <v>28.88</v>
      </c>
      <c r="J88" s="195">
        <v>7.7</v>
      </c>
      <c r="K88" s="195">
        <v>256.51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0.71</v>
      </c>
      <c r="Q88" s="195">
        <v>9.58</v>
      </c>
      <c r="R88" s="195">
        <v>0.65</v>
      </c>
      <c r="S88" s="195">
        <v>0.4</v>
      </c>
      <c r="T88" s="195">
        <v>0</v>
      </c>
      <c r="U88" s="195">
        <v>2.12</v>
      </c>
      <c r="V88" s="195">
        <v>0.22</v>
      </c>
      <c r="W88" s="195">
        <v>0.47</v>
      </c>
      <c r="X88" s="195">
        <v>21.35</v>
      </c>
      <c r="Y88" s="195">
        <v>0</v>
      </c>
      <c r="Z88" s="195">
        <v>4.2300000000000004</v>
      </c>
      <c r="AA88" s="195">
        <v>1.1599999999999999</v>
      </c>
      <c r="AB88" s="195">
        <v>0</v>
      </c>
      <c r="AC88" s="195">
        <v>20.71</v>
      </c>
      <c r="AD88" s="195">
        <v>0</v>
      </c>
      <c r="AE88" s="195">
        <v>0</v>
      </c>
      <c r="AF88" s="195">
        <v>0</v>
      </c>
      <c r="AG88" s="195">
        <v>44.44</v>
      </c>
      <c r="AH88" s="195">
        <v>0</v>
      </c>
      <c r="AI88" s="195">
        <v>15.56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17.989999999999998</v>
      </c>
      <c r="E89" s="195">
        <v>0</v>
      </c>
      <c r="F89" s="195">
        <v>0</v>
      </c>
      <c r="G89" s="195">
        <v>29.33</v>
      </c>
      <c r="H89" s="195">
        <v>0</v>
      </c>
      <c r="I89" s="195">
        <v>28.88</v>
      </c>
      <c r="J89" s="195">
        <v>7.7</v>
      </c>
      <c r="K89" s="195">
        <v>256.51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0.71</v>
      </c>
      <c r="Q89" s="195">
        <v>9.58</v>
      </c>
      <c r="R89" s="195">
        <v>0.65</v>
      </c>
      <c r="S89" s="195">
        <v>0.4</v>
      </c>
      <c r="T89" s="195">
        <v>0</v>
      </c>
      <c r="U89" s="195">
        <v>2.12</v>
      </c>
      <c r="V89" s="195">
        <v>0.22</v>
      </c>
      <c r="W89" s="195">
        <v>0.47</v>
      </c>
      <c r="X89" s="195">
        <v>21.35</v>
      </c>
      <c r="Y89" s="195">
        <v>0</v>
      </c>
      <c r="Z89" s="195">
        <v>4.2300000000000004</v>
      </c>
      <c r="AA89" s="195">
        <v>1.1599999999999999</v>
      </c>
      <c r="AB89" s="195">
        <v>0</v>
      </c>
      <c r="AC89" s="195">
        <v>20.71</v>
      </c>
      <c r="AD89" s="195">
        <v>0</v>
      </c>
      <c r="AE89" s="195">
        <v>0</v>
      </c>
      <c r="AF89" s="195">
        <v>0</v>
      </c>
      <c r="AG89" s="195">
        <v>44.44</v>
      </c>
      <c r="AH89" s="195">
        <v>0</v>
      </c>
      <c r="AI89" s="195">
        <v>15.56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17.989999999999998</v>
      </c>
      <c r="E90" s="195">
        <v>0</v>
      </c>
      <c r="F90" s="195">
        <v>0</v>
      </c>
      <c r="G90" s="195">
        <v>29.33</v>
      </c>
      <c r="H90" s="195">
        <v>0</v>
      </c>
      <c r="I90" s="195">
        <v>28.88</v>
      </c>
      <c r="J90" s="195">
        <v>7.7</v>
      </c>
      <c r="K90" s="195">
        <v>256.51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0.71</v>
      </c>
      <c r="Q90" s="195">
        <v>9.58</v>
      </c>
      <c r="R90" s="195">
        <v>0.65</v>
      </c>
      <c r="S90" s="195">
        <v>0.4</v>
      </c>
      <c r="T90" s="195">
        <v>0</v>
      </c>
      <c r="U90" s="195">
        <v>2.12</v>
      </c>
      <c r="V90" s="195">
        <v>0.22</v>
      </c>
      <c r="W90" s="195">
        <v>0.47</v>
      </c>
      <c r="X90" s="195">
        <v>21.35</v>
      </c>
      <c r="Y90" s="195">
        <v>0</v>
      </c>
      <c r="Z90" s="195">
        <v>4.2300000000000004</v>
      </c>
      <c r="AA90" s="195">
        <v>1.1599999999999999</v>
      </c>
      <c r="AB90" s="195">
        <v>0</v>
      </c>
      <c r="AC90" s="195">
        <v>20.71</v>
      </c>
      <c r="AD90" s="195">
        <v>0</v>
      </c>
      <c r="AE90" s="195">
        <v>0</v>
      </c>
      <c r="AF90" s="195">
        <v>0</v>
      </c>
      <c r="AG90" s="195">
        <v>44.44</v>
      </c>
      <c r="AH90" s="195">
        <v>0</v>
      </c>
      <c r="AI90" s="195">
        <v>15.56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18.45</v>
      </c>
      <c r="E91" s="195">
        <v>0</v>
      </c>
      <c r="F91" s="195">
        <v>0</v>
      </c>
      <c r="G91" s="195">
        <v>29.33</v>
      </c>
      <c r="H91" s="195">
        <v>0</v>
      </c>
      <c r="I91" s="195">
        <v>28.88</v>
      </c>
      <c r="J91" s="195">
        <v>7.7</v>
      </c>
      <c r="K91" s="195">
        <v>256.51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0.71</v>
      </c>
      <c r="Q91" s="195">
        <v>9.58</v>
      </c>
      <c r="R91" s="195">
        <v>0.65</v>
      </c>
      <c r="S91" s="195">
        <v>0.4</v>
      </c>
      <c r="T91" s="195">
        <v>0</v>
      </c>
      <c r="U91" s="195">
        <v>2.11</v>
      </c>
      <c r="V91" s="195">
        <v>0.22</v>
      </c>
      <c r="W91" s="195">
        <v>0.47</v>
      </c>
      <c r="X91" s="195">
        <v>21.35</v>
      </c>
      <c r="Y91" s="195">
        <v>0</v>
      </c>
      <c r="Z91" s="195">
        <v>4.2300000000000004</v>
      </c>
      <c r="AA91" s="195">
        <v>1.1599999999999999</v>
      </c>
      <c r="AB91" s="195">
        <v>0</v>
      </c>
      <c r="AC91" s="195">
        <v>20.71</v>
      </c>
      <c r="AD91" s="195">
        <v>0</v>
      </c>
      <c r="AE91" s="195">
        <v>0</v>
      </c>
      <c r="AF91" s="195">
        <v>0</v>
      </c>
      <c r="AG91" s="195">
        <v>44.44</v>
      </c>
      <c r="AH91" s="195">
        <v>0</v>
      </c>
      <c r="AI91" s="195">
        <v>15.56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18.45</v>
      </c>
      <c r="E92" s="195">
        <v>0</v>
      </c>
      <c r="F92" s="195">
        <v>0</v>
      </c>
      <c r="G92" s="195">
        <v>29.33</v>
      </c>
      <c r="H92" s="195">
        <v>0</v>
      </c>
      <c r="I92" s="195">
        <v>28.88</v>
      </c>
      <c r="J92" s="195">
        <v>7.7</v>
      </c>
      <c r="K92" s="195">
        <v>256.51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0.71</v>
      </c>
      <c r="Q92" s="195">
        <v>9.58</v>
      </c>
      <c r="R92" s="195">
        <v>0.65</v>
      </c>
      <c r="S92" s="195">
        <v>0.4</v>
      </c>
      <c r="T92" s="195">
        <v>0</v>
      </c>
      <c r="U92" s="195">
        <v>2.11</v>
      </c>
      <c r="V92" s="195">
        <v>0.22</v>
      </c>
      <c r="W92" s="195">
        <v>0.47</v>
      </c>
      <c r="X92" s="195">
        <v>21.35</v>
      </c>
      <c r="Y92" s="195">
        <v>0</v>
      </c>
      <c r="Z92" s="195">
        <v>4.2300000000000004</v>
      </c>
      <c r="AA92" s="195">
        <v>1.1599999999999999</v>
      </c>
      <c r="AB92" s="195">
        <v>0</v>
      </c>
      <c r="AC92" s="195">
        <v>20.71</v>
      </c>
      <c r="AD92" s="195">
        <v>0</v>
      </c>
      <c r="AE92" s="195">
        <v>0</v>
      </c>
      <c r="AF92" s="195">
        <v>0</v>
      </c>
      <c r="AG92" s="195">
        <v>44.44</v>
      </c>
      <c r="AH92" s="195">
        <v>0</v>
      </c>
      <c r="AI92" s="195">
        <v>15.56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18.45</v>
      </c>
      <c r="E93" s="195">
        <v>0</v>
      </c>
      <c r="F93" s="195">
        <v>0</v>
      </c>
      <c r="G93" s="195">
        <v>29.33</v>
      </c>
      <c r="H93" s="195">
        <v>0</v>
      </c>
      <c r="I93" s="195">
        <v>28.88</v>
      </c>
      <c r="J93" s="195">
        <v>7.7</v>
      </c>
      <c r="K93" s="195">
        <v>256.51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0.71</v>
      </c>
      <c r="Q93" s="195">
        <v>9.58</v>
      </c>
      <c r="R93" s="195">
        <v>0.65</v>
      </c>
      <c r="S93" s="195">
        <v>0.4</v>
      </c>
      <c r="T93" s="195">
        <v>0</v>
      </c>
      <c r="U93" s="195">
        <v>2.11</v>
      </c>
      <c r="V93" s="195">
        <v>0.22</v>
      </c>
      <c r="W93" s="195">
        <v>0.47</v>
      </c>
      <c r="X93" s="195">
        <v>21.35</v>
      </c>
      <c r="Y93" s="195">
        <v>0</v>
      </c>
      <c r="Z93" s="195">
        <v>4.2300000000000004</v>
      </c>
      <c r="AA93" s="195">
        <v>1.1599999999999999</v>
      </c>
      <c r="AB93" s="195">
        <v>0</v>
      </c>
      <c r="AC93" s="195">
        <v>20.71</v>
      </c>
      <c r="AD93" s="195">
        <v>0</v>
      </c>
      <c r="AE93" s="195">
        <v>0</v>
      </c>
      <c r="AF93" s="195">
        <v>0</v>
      </c>
      <c r="AG93" s="195">
        <v>44.44</v>
      </c>
      <c r="AH93" s="195">
        <v>0</v>
      </c>
      <c r="AI93" s="195">
        <v>15.56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18.45</v>
      </c>
      <c r="E94" s="195">
        <v>0</v>
      </c>
      <c r="F94" s="195">
        <v>0</v>
      </c>
      <c r="G94" s="195">
        <v>29.33</v>
      </c>
      <c r="H94" s="195">
        <v>0</v>
      </c>
      <c r="I94" s="195">
        <v>28.88</v>
      </c>
      <c r="J94" s="195">
        <v>7.7</v>
      </c>
      <c r="K94" s="195">
        <v>256.51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0.71</v>
      </c>
      <c r="Q94" s="195">
        <v>9.58</v>
      </c>
      <c r="R94" s="195">
        <v>0.65</v>
      </c>
      <c r="S94" s="195">
        <v>0.4</v>
      </c>
      <c r="T94" s="195">
        <v>0</v>
      </c>
      <c r="U94" s="195">
        <v>2.11</v>
      </c>
      <c r="V94" s="195">
        <v>0.22</v>
      </c>
      <c r="W94" s="195">
        <v>0.47</v>
      </c>
      <c r="X94" s="195">
        <v>21.35</v>
      </c>
      <c r="Y94" s="195">
        <v>0</v>
      </c>
      <c r="Z94" s="195">
        <v>4.2300000000000004</v>
      </c>
      <c r="AA94" s="195">
        <v>1.1599999999999999</v>
      </c>
      <c r="AB94" s="195">
        <v>0</v>
      </c>
      <c r="AC94" s="195">
        <v>20.71</v>
      </c>
      <c r="AD94" s="195">
        <v>0</v>
      </c>
      <c r="AE94" s="195">
        <v>0</v>
      </c>
      <c r="AF94" s="195">
        <v>0</v>
      </c>
      <c r="AG94" s="195">
        <v>44.44</v>
      </c>
      <c r="AH94" s="195">
        <v>0</v>
      </c>
      <c r="AI94" s="195">
        <v>15.56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18.45</v>
      </c>
      <c r="E95" s="195">
        <v>0</v>
      </c>
      <c r="F95" s="195">
        <v>0</v>
      </c>
      <c r="G95" s="195">
        <v>29.33</v>
      </c>
      <c r="H95" s="195">
        <v>0</v>
      </c>
      <c r="I95" s="195">
        <v>28.88</v>
      </c>
      <c r="J95" s="195">
        <v>7.7</v>
      </c>
      <c r="K95" s="195">
        <v>256.51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0.71</v>
      </c>
      <c r="Q95" s="195">
        <v>9.58</v>
      </c>
      <c r="R95" s="195">
        <v>0.65</v>
      </c>
      <c r="S95" s="195">
        <v>0.4</v>
      </c>
      <c r="T95" s="195">
        <v>0</v>
      </c>
      <c r="U95" s="195">
        <v>2.11</v>
      </c>
      <c r="V95" s="195">
        <v>0.22</v>
      </c>
      <c r="W95" s="195">
        <v>0.47</v>
      </c>
      <c r="X95" s="195">
        <v>21.35</v>
      </c>
      <c r="Y95" s="195">
        <v>0</v>
      </c>
      <c r="Z95" s="195">
        <v>4.2300000000000004</v>
      </c>
      <c r="AA95" s="195">
        <v>1.1599999999999999</v>
      </c>
      <c r="AB95" s="195">
        <v>0</v>
      </c>
      <c r="AC95" s="195">
        <v>20.71</v>
      </c>
      <c r="AD95" s="195">
        <v>0</v>
      </c>
      <c r="AE95" s="195">
        <v>0</v>
      </c>
      <c r="AF95" s="195">
        <v>0</v>
      </c>
      <c r="AG95" s="195">
        <v>44.44</v>
      </c>
      <c r="AH95" s="195">
        <v>0</v>
      </c>
      <c r="AI95" s="195">
        <v>15.56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18.45</v>
      </c>
      <c r="E96" s="195">
        <v>0</v>
      </c>
      <c r="F96" s="195">
        <v>0</v>
      </c>
      <c r="G96" s="195">
        <v>29.33</v>
      </c>
      <c r="H96" s="195">
        <v>0</v>
      </c>
      <c r="I96" s="195">
        <v>28.88</v>
      </c>
      <c r="J96" s="195">
        <v>7.7</v>
      </c>
      <c r="K96" s="195">
        <v>256.51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0.71</v>
      </c>
      <c r="Q96" s="195">
        <v>9.58</v>
      </c>
      <c r="R96" s="195">
        <v>0.65</v>
      </c>
      <c r="S96" s="195">
        <v>0.4</v>
      </c>
      <c r="T96" s="195">
        <v>0</v>
      </c>
      <c r="U96" s="195">
        <v>2.11</v>
      </c>
      <c r="V96" s="195">
        <v>0.22</v>
      </c>
      <c r="W96" s="195">
        <v>0.47</v>
      </c>
      <c r="X96" s="195">
        <v>21.35</v>
      </c>
      <c r="Y96" s="195">
        <v>0</v>
      </c>
      <c r="Z96" s="195">
        <v>4.2300000000000004</v>
      </c>
      <c r="AA96" s="195">
        <v>1.1599999999999999</v>
      </c>
      <c r="AB96" s="195">
        <v>0</v>
      </c>
      <c r="AC96" s="195">
        <v>20.71</v>
      </c>
      <c r="AD96" s="195">
        <v>0</v>
      </c>
      <c r="AE96" s="195">
        <v>0</v>
      </c>
      <c r="AF96" s="195">
        <v>0</v>
      </c>
      <c r="AG96" s="195">
        <v>44.44</v>
      </c>
      <c r="AH96" s="195">
        <v>0</v>
      </c>
      <c r="AI96" s="195">
        <v>15.56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18.45</v>
      </c>
      <c r="E97" s="195">
        <v>0</v>
      </c>
      <c r="F97" s="195">
        <v>0</v>
      </c>
      <c r="G97" s="195">
        <v>29.33</v>
      </c>
      <c r="H97" s="195">
        <v>0</v>
      </c>
      <c r="I97" s="195">
        <v>28.88</v>
      </c>
      <c r="J97" s="195">
        <v>7.7</v>
      </c>
      <c r="K97" s="195">
        <v>256.51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0.71</v>
      </c>
      <c r="Q97" s="195">
        <v>9.58</v>
      </c>
      <c r="R97" s="195">
        <v>0.65</v>
      </c>
      <c r="S97" s="195">
        <v>0.4</v>
      </c>
      <c r="T97" s="195">
        <v>0</v>
      </c>
      <c r="U97" s="195">
        <v>2.11</v>
      </c>
      <c r="V97" s="195">
        <v>0.22</v>
      </c>
      <c r="W97" s="195">
        <v>0.47</v>
      </c>
      <c r="X97" s="195">
        <v>21.35</v>
      </c>
      <c r="Y97" s="195">
        <v>0</v>
      </c>
      <c r="Z97" s="195">
        <v>4.2300000000000004</v>
      </c>
      <c r="AA97" s="195">
        <v>1.1599999999999999</v>
      </c>
      <c r="AB97" s="195">
        <v>0</v>
      </c>
      <c r="AC97" s="195">
        <v>20.71</v>
      </c>
      <c r="AD97" s="195">
        <v>0</v>
      </c>
      <c r="AE97" s="195">
        <v>0</v>
      </c>
      <c r="AF97" s="195">
        <v>0</v>
      </c>
      <c r="AG97" s="195">
        <v>44.44</v>
      </c>
      <c r="AH97" s="195">
        <v>0</v>
      </c>
      <c r="AI97" s="195">
        <v>15.56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18.45</v>
      </c>
      <c r="E98" s="195">
        <v>0</v>
      </c>
      <c r="F98" s="195">
        <v>0</v>
      </c>
      <c r="G98" s="195">
        <v>29.33</v>
      </c>
      <c r="H98" s="195">
        <v>0</v>
      </c>
      <c r="I98" s="195">
        <v>28.88</v>
      </c>
      <c r="J98" s="195">
        <v>7.7</v>
      </c>
      <c r="K98" s="195">
        <v>256.51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0.71</v>
      </c>
      <c r="Q98" s="195">
        <v>9.58</v>
      </c>
      <c r="R98" s="195">
        <v>0.65</v>
      </c>
      <c r="S98" s="195">
        <v>0.4</v>
      </c>
      <c r="T98" s="195">
        <v>0</v>
      </c>
      <c r="U98" s="195">
        <v>2.11</v>
      </c>
      <c r="V98" s="195">
        <v>0.22</v>
      </c>
      <c r="W98" s="195">
        <v>0.47</v>
      </c>
      <c r="X98" s="195">
        <v>21.35</v>
      </c>
      <c r="Y98" s="195">
        <v>0</v>
      </c>
      <c r="Z98" s="195">
        <v>4.2300000000000004</v>
      </c>
      <c r="AA98" s="195">
        <v>1.1599999999999999</v>
      </c>
      <c r="AB98" s="195">
        <v>0</v>
      </c>
      <c r="AC98" s="195">
        <v>20.71</v>
      </c>
      <c r="AD98" s="195">
        <v>0</v>
      </c>
      <c r="AE98" s="195">
        <v>0</v>
      </c>
      <c r="AF98" s="195">
        <v>0</v>
      </c>
      <c r="AG98" s="195">
        <v>44.44</v>
      </c>
      <c r="AH98" s="195">
        <v>0</v>
      </c>
      <c r="AI98" s="195">
        <v>15.56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0.43429000000000006</v>
      </c>
      <c r="E99">
        <f t="shared" si="0"/>
        <v>0</v>
      </c>
      <c r="F99">
        <f t="shared" si="0"/>
        <v>0</v>
      </c>
      <c r="G99">
        <f t="shared" si="0"/>
        <v>0.7039199999999991</v>
      </c>
      <c r="H99">
        <f t="shared" si="0"/>
        <v>0</v>
      </c>
      <c r="I99">
        <f t="shared" si="0"/>
        <v>0.21659999999999999</v>
      </c>
      <c r="J99">
        <f t="shared" si="0"/>
        <v>0.63060499999999897</v>
      </c>
      <c r="K99">
        <f t="shared" si="0"/>
        <v>8.4353074999999968</v>
      </c>
      <c r="L99">
        <f t="shared" si="0"/>
        <v>0.12140749999999996</v>
      </c>
      <c r="M99">
        <f t="shared" si="0"/>
        <v>5.2799999999999916E-2</v>
      </c>
      <c r="N99">
        <f t="shared" si="0"/>
        <v>4.3165000000000064E-2</v>
      </c>
      <c r="O99">
        <f t="shared" si="0"/>
        <v>6.0959999999999945E-2</v>
      </c>
      <c r="P99">
        <f t="shared" si="0"/>
        <v>1.7514999999999989E-2</v>
      </c>
      <c r="Q99">
        <f t="shared" si="0"/>
        <v>0.22592750000000034</v>
      </c>
      <c r="R99">
        <f t="shared" si="0"/>
        <v>0.12037749999999979</v>
      </c>
      <c r="S99">
        <f t="shared" si="0"/>
        <v>0.11022250000000003</v>
      </c>
      <c r="T99">
        <f t="shared" si="0"/>
        <v>0</v>
      </c>
      <c r="U99">
        <f t="shared" si="0"/>
        <v>4.9417500000000017E-2</v>
      </c>
      <c r="V99">
        <f t="shared" si="0"/>
        <v>1.0332499999999988E-2</v>
      </c>
      <c r="W99">
        <f t="shared" si="0"/>
        <v>9.8455000000000112E-2</v>
      </c>
      <c r="X99">
        <f t="shared" si="0"/>
        <v>0.4367149999999993</v>
      </c>
      <c r="Y99">
        <f t="shared" si="0"/>
        <v>0</v>
      </c>
      <c r="Z99">
        <f t="shared" si="0"/>
        <v>0.24721000000000021</v>
      </c>
      <c r="AA99">
        <f t="shared" si="0"/>
        <v>0.25898499999999969</v>
      </c>
      <c r="AB99">
        <f t="shared" si="0"/>
        <v>0</v>
      </c>
      <c r="AC99">
        <f t="shared" si="0"/>
        <v>0.50386500000000023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0.90103499999999981</v>
      </c>
      <c r="AH99">
        <f t="shared" si="0"/>
        <v>0</v>
      </c>
      <c r="AI99">
        <f t="shared" si="0"/>
        <v>0.34372499999999934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0</v>
      </c>
      <c r="J3" s="195">
        <v>20.04</v>
      </c>
      <c r="K3" s="195">
        <v>126.41</v>
      </c>
      <c r="L3" s="195">
        <v>51.83</v>
      </c>
      <c r="M3" s="195">
        <v>0</v>
      </c>
      <c r="N3" s="195">
        <v>1.05</v>
      </c>
      <c r="O3" s="195">
        <v>1.74</v>
      </c>
      <c r="P3" s="195">
        <v>2.39</v>
      </c>
      <c r="Q3" s="195">
        <v>3.92</v>
      </c>
      <c r="R3" s="195">
        <v>5.85</v>
      </c>
      <c r="S3" s="195">
        <v>3.8</v>
      </c>
      <c r="T3" s="195">
        <v>0</v>
      </c>
      <c r="U3" s="195">
        <v>8.16</v>
      </c>
      <c r="V3" s="195">
        <v>0.11</v>
      </c>
      <c r="W3" s="195">
        <v>0.37</v>
      </c>
      <c r="X3" s="195">
        <v>0.86</v>
      </c>
      <c r="Y3" s="195">
        <v>0</v>
      </c>
      <c r="Z3" s="195">
        <v>2.2000000000000002</v>
      </c>
      <c r="AA3" s="195">
        <v>9.83</v>
      </c>
      <c r="AB3" s="195">
        <v>0</v>
      </c>
      <c r="AC3" s="195">
        <v>11.36</v>
      </c>
      <c r="AD3" s="195">
        <v>0</v>
      </c>
      <c r="AE3" s="195">
        <v>0</v>
      </c>
      <c r="AF3" s="195">
        <v>0</v>
      </c>
      <c r="AG3" s="195">
        <v>18.420000000000002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0</v>
      </c>
      <c r="J4" s="195">
        <v>20.04</v>
      </c>
      <c r="K4" s="195">
        <v>126.41</v>
      </c>
      <c r="L4" s="195">
        <v>55.58</v>
      </c>
      <c r="M4" s="195">
        <v>0</v>
      </c>
      <c r="N4" s="195">
        <v>1.05</v>
      </c>
      <c r="O4" s="195">
        <v>1.74</v>
      </c>
      <c r="P4" s="195">
        <v>2.39</v>
      </c>
      <c r="Q4" s="195">
        <v>3.72</v>
      </c>
      <c r="R4" s="195">
        <v>5.94</v>
      </c>
      <c r="S4" s="195">
        <v>3.59</v>
      </c>
      <c r="T4" s="195">
        <v>0</v>
      </c>
      <c r="U4" s="195">
        <v>8.16</v>
      </c>
      <c r="V4" s="195">
        <v>0.11</v>
      </c>
      <c r="W4" s="195">
        <v>0.37</v>
      </c>
      <c r="X4" s="195">
        <v>0.86</v>
      </c>
      <c r="Y4" s="195">
        <v>0</v>
      </c>
      <c r="Z4" s="195">
        <v>2.2000000000000002</v>
      </c>
      <c r="AA4" s="195">
        <v>9.83</v>
      </c>
      <c r="AB4" s="195">
        <v>0</v>
      </c>
      <c r="AC4" s="195">
        <v>11.36</v>
      </c>
      <c r="AD4" s="195">
        <v>0</v>
      </c>
      <c r="AE4" s="195">
        <v>0</v>
      </c>
      <c r="AF4" s="195">
        <v>0</v>
      </c>
      <c r="AG4" s="195">
        <v>18.420000000000002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0</v>
      </c>
      <c r="J5" s="195">
        <v>20.04</v>
      </c>
      <c r="K5" s="195">
        <v>126.41</v>
      </c>
      <c r="L5" s="195">
        <v>55.58</v>
      </c>
      <c r="M5" s="195">
        <v>0</v>
      </c>
      <c r="N5" s="195">
        <v>1.05</v>
      </c>
      <c r="O5" s="195">
        <v>1.74</v>
      </c>
      <c r="P5" s="195">
        <v>2.39</v>
      </c>
      <c r="Q5" s="195">
        <v>4.0199999999999996</v>
      </c>
      <c r="R5" s="195">
        <v>5.94</v>
      </c>
      <c r="S5" s="195">
        <v>3.59</v>
      </c>
      <c r="T5" s="195">
        <v>0</v>
      </c>
      <c r="U5" s="195">
        <v>8.16</v>
      </c>
      <c r="V5" s="195">
        <v>0.1</v>
      </c>
      <c r="W5" s="195">
        <v>0.37</v>
      </c>
      <c r="X5" s="195">
        <v>0.86</v>
      </c>
      <c r="Y5" s="195">
        <v>0</v>
      </c>
      <c r="Z5" s="195">
        <v>2.2000000000000002</v>
      </c>
      <c r="AA5" s="195">
        <v>9.83</v>
      </c>
      <c r="AB5" s="195">
        <v>0</v>
      </c>
      <c r="AC5" s="195">
        <v>11.36</v>
      </c>
      <c r="AD5" s="195">
        <v>0</v>
      </c>
      <c r="AE5" s="195">
        <v>0</v>
      </c>
      <c r="AF5" s="195">
        <v>0</v>
      </c>
      <c r="AG5" s="195">
        <v>18.420000000000002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0</v>
      </c>
      <c r="J6" s="195">
        <v>20.04</v>
      </c>
      <c r="K6" s="195">
        <v>126.41</v>
      </c>
      <c r="L6" s="195">
        <v>54.15</v>
      </c>
      <c r="M6" s="195">
        <v>0</v>
      </c>
      <c r="N6" s="195">
        <v>1.05</v>
      </c>
      <c r="O6" s="195">
        <v>1.74</v>
      </c>
      <c r="P6" s="195">
        <v>2.39</v>
      </c>
      <c r="Q6" s="195">
        <v>4.38</v>
      </c>
      <c r="R6" s="195">
        <v>5.94</v>
      </c>
      <c r="S6" s="195">
        <v>3.59</v>
      </c>
      <c r="T6" s="195">
        <v>0</v>
      </c>
      <c r="U6" s="195">
        <v>8.16</v>
      </c>
      <c r="V6" s="195">
        <v>0.1</v>
      </c>
      <c r="W6" s="195">
        <v>0.37</v>
      </c>
      <c r="X6" s="195">
        <v>0.86</v>
      </c>
      <c r="Y6" s="195">
        <v>0</v>
      </c>
      <c r="Z6" s="195">
        <v>2.2000000000000002</v>
      </c>
      <c r="AA6" s="195">
        <v>9.83</v>
      </c>
      <c r="AB6" s="195">
        <v>0</v>
      </c>
      <c r="AC6" s="195">
        <v>11.36</v>
      </c>
      <c r="AD6" s="195">
        <v>0</v>
      </c>
      <c r="AE6" s="195">
        <v>0</v>
      </c>
      <c r="AF6" s="195">
        <v>0</v>
      </c>
      <c r="AG6" s="195">
        <v>18.420000000000002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0</v>
      </c>
      <c r="J7" s="195">
        <v>20.04</v>
      </c>
      <c r="K7" s="195">
        <v>126.41</v>
      </c>
      <c r="L7" s="195">
        <v>54.15</v>
      </c>
      <c r="M7" s="195">
        <v>0</v>
      </c>
      <c r="N7" s="195">
        <v>1.05</v>
      </c>
      <c r="O7" s="195">
        <v>1.74</v>
      </c>
      <c r="P7" s="195">
        <v>2.39</v>
      </c>
      <c r="Q7" s="195">
        <v>5.54</v>
      </c>
      <c r="R7" s="195">
        <v>5.94</v>
      </c>
      <c r="S7" s="195">
        <v>3.59</v>
      </c>
      <c r="T7" s="195">
        <v>0</v>
      </c>
      <c r="U7" s="195">
        <v>8.16</v>
      </c>
      <c r="V7" s="195">
        <v>2.81</v>
      </c>
      <c r="W7" s="195">
        <v>4.25</v>
      </c>
      <c r="X7" s="195">
        <v>0.86</v>
      </c>
      <c r="Y7" s="195">
        <v>0</v>
      </c>
      <c r="Z7" s="195">
        <v>30.81</v>
      </c>
      <c r="AA7" s="195">
        <v>9.83</v>
      </c>
      <c r="AB7" s="195">
        <v>0</v>
      </c>
      <c r="AC7" s="195">
        <v>11.36</v>
      </c>
      <c r="AD7" s="195">
        <v>0</v>
      </c>
      <c r="AE7" s="195">
        <v>0</v>
      </c>
      <c r="AF7" s="195">
        <v>0</v>
      </c>
      <c r="AG7" s="195">
        <v>18.59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0</v>
      </c>
      <c r="J8" s="195">
        <v>20.04</v>
      </c>
      <c r="K8" s="195">
        <v>126.41</v>
      </c>
      <c r="L8" s="195">
        <v>54.15</v>
      </c>
      <c r="M8" s="195">
        <v>0</v>
      </c>
      <c r="N8" s="195">
        <v>1.05</v>
      </c>
      <c r="O8" s="195">
        <v>1.74</v>
      </c>
      <c r="P8" s="195">
        <v>2.39</v>
      </c>
      <c r="Q8" s="195">
        <v>5.54</v>
      </c>
      <c r="R8" s="195">
        <v>5.94</v>
      </c>
      <c r="S8" s="195">
        <v>3.59</v>
      </c>
      <c r="T8" s="195">
        <v>0</v>
      </c>
      <c r="U8" s="195">
        <v>8.16</v>
      </c>
      <c r="V8" s="195">
        <v>2.81</v>
      </c>
      <c r="W8" s="195">
        <v>4.25</v>
      </c>
      <c r="X8" s="195">
        <v>0.86</v>
      </c>
      <c r="Y8" s="195">
        <v>0</v>
      </c>
      <c r="Z8" s="195">
        <v>30.81</v>
      </c>
      <c r="AA8" s="195">
        <v>9.83</v>
      </c>
      <c r="AB8" s="195">
        <v>0</v>
      </c>
      <c r="AC8" s="195">
        <v>11.36</v>
      </c>
      <c r="AD8" s="195">
        <v>0</v>
      </c>
      <c r="AE8" s="195">
        <v>0</v>
      </c>
      <c r="AF8" s="195">
        <v>0</v>
      </c>
      <c r="AG8" s="195">
        <v>18.59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0</v>
      </c>
      <c r="J9" s="195">
        <v>20.04</v>
      </c>
      <c r="K9" s="195">
        <v>126.41</v>
      </c>
      <c r="L9" s="195">
        <v>54.15</v>
      </c>
      <c r="M9" s="195">
        <v>0</v>
      </c>
      <c r="N9" s="195">
        <v>1.05</v>
      </c>
      <c r="O9" s="195">
        <v>1.74</v>
      </c>
      <c r="P9" s="195">
        <v>1.77</v>
      </c>
      <c r="Q9" s="195">
        <v>5.54</v>
      </c>
      <c r="R9" s="195">
        <v>5.94</v>
      </c>
      <c r="S9" s="195">
        <v>3.59</v>
      </c>
      <c r="T9" s="195">
        <v>0</v>
      </c>
      <c r="U9" s="195">
        <v>8.16</v>
      </c>
      <c r="V9" s="195">
        <v>2.81</v>
      </c>
      <c r="W9" s="195">
        <v>4.25</v>
      </c>
      <c r="X9" s="195">
        <v>13.39</v>
      </c>
      <c r="Y9" s="195">
        <v>0</v>
      </c>
      <c r="Z9" s="195">
        <v>30.81</v>
      </c>
      <c r="AA9" s="195">
        <v>9.83</v>
      </c>
      <c r="AB9" s="195">
        <v>0</v>
      </c>
      <c r="AC9" s="195">
        <v>11.36</v>
      </c>
      <c r="AD9" s="195">
        <v>0</v>
      </c>
      <c r="AE9" s="195">
        <v>0</v>
      </c>
      <c r="AF9" s="195">
        <v>0</v>
      </c>
      <c r="AG9" s="195">
        <v>18.59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0</v>
      </c>
      <c r="J10" s="195">
        <v>20.04</v>
      </c>
      <c r="K10" s="195">
        <v>126.41</v>
      </c>
      <c r="L10" s="195">
        <v>54.15</v>
      </c>
      <c r="M10" s="195">
        <v>0</v>
      </c>
      <c r="N10" s="195">
        <v>1.05</v>
      </c>
      <c r="O10" s="195">
        <v>1.74</v>
      </c>
      <c r="P10" s="195">
        <v>2.4900000000000002</v>
      </c>
      <c r="Q10" s="195">
        <v>5.54</v>
      </c>
      <c r="R10" s="195">
        <v>5.94</v>
      </c>
      <c r="S10" s="195">
        <v>3.59</v>
      </c>
      <c r="T10" s="195">
        <v>0</v>
      </c>
      <c r="U10" s="195">
        <v>8.16</v>
      </c>
      <c r="V10" s="195">
        <v>2.81</v>
      </c>
      <c r="W10" s="195">
        <v>4.25</v>
      </c>
      <c r="X10" s="195">
        <v>13.39</v>
      </c>
      <c r="Y10" s="195">
        <v>0</v>
      </c>
      <c r="Z10" s="195">
        <v>30.81</v>
      </c>
      <c r="AA10" s="195">
        <v>9.83</v>
      </c>
      <c r="AB10" s="195">
        <v>0</v>
      </c>
      <c r="AC10" s="195">
        <v>11.36</v>
      </c>
      <c r="AD10" s="195">
        <v>0</v>
      </c>
      <c r="AE10" s="195">
        <v>0</v>
      </c>
      <c r="AF10" s="195">
        <v>0</v>
      </c>
      <c r="AG10" s="195">
        <v>18.59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0</v>
      </c>
      <c r="J11" s="195">
        <v>20.04</v>
      </c>
      <c r="K11" s="195">
        <v>126.41</v>
      </c>
      <c r="L11" s="195">
        <v>54.15</v>
      </c>
      <c r="M11" s="195">
        <v>0</v>
      </c>
      <c r="N11" s="195">
        <v>1.05</v>
      </c>
      <c r="O11" s="195">
        <v>1.74</v>
      </c>
      <c r="P11" s="195">
        <v>2.4900000000000002</v>
      </c>
      <c r="Q11" s="195">
        <v>5.54</v>
      </c>
      <c r="R11" s="195">
        <v>0.37</v>
      </c>
      <c r="S11" s="195">
        <v>3.59</v>
      </c>
      <c r="T11" s="195">
        <v>0</v>
      </c>
      <c r="U11" s="195">
        <v>8.26</v>
      </c>
      <c r="V11" s="195">
        <v>0.1</v>
      </c>
      <c r="W11" s="195">
        <v>0.37</v>
      </c>
      <c r="X11" s="195">
        <v>0.86</v>
      </c>
      <c r="Y11" s="195">
        <v>0</v>
      </c>
      <c r="Z11" s="195">
        <v>30.81</v>
      </c>
      <c r="AA11" s="195">
        <v>9.83</v>
      </c>
      <c r="AB11" s="195">
        <v>0</v>
      </c>
      <c r="AC11" s="195">
        <v>11.36</v>
      </c>
      <c r="AD11" s="195">
        <v>0</v>
      </c>
      <c r="AE11" s="195">
        <v>0</v>
      </c>
      <c r="AF11" s="195">
        <v>0</v>
      </c>
      <c r="AG11" s="195">
        <v>18.59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0</v>
      </c>
      <c r="J12" s="195">
        <v>20.04</v>
      </c>
      <c r="K12" s="195">
        <v>126.41</v>
      </c>
      <c r="L12" s="195">
        <v>54.15</v>
      </c>
      <c r="M12" s="195">
        <v>0</v>
      </c>
      <c r="N12" s="195">
        <v>1.05</v>
      </c>
      <c r="O12" s="195">
        <v>1.74</v>
      </c>
      <c r="P12" s="195">
        <v>1.77</v>
      </c>
      <c r="Q12" s="195">
        <v>5.54</v>
      </c>
      <c r="R12" s="195">
        <v>0.37</v>
      </c>
      <c r="S12" s="195">
        <v>3.59</v>
      </c>
      <c r="T12" s="195">
        <v>0</v>
      </c>
      <c r="U12" s="195">
        <v>8.26</v>
      </c>
      <c r="V12" s="195">
        <v>0.1</v>
      </c>
      <c r="W12" s="195">
        <v>0.37</v>
      </c>
      <c r="X12" s="195">
        <v>0.86</v>
      </c>
      <c r="Y12" s="195">
        <v>0</v>
      </c>
      <c r="Z12" s="195">
        <v>30.81</v>
      </c>
      <c r="AA12" s="195">
        <v>9.83</v>
      </c>
      <c r="AB12" s="195">
        <v>0</v>
      </c>
      <c r="AC12" s="195">
        <v>11.37</v>
      </c>
      <c r="AD12" s="195">
        <v>0</v>
      </c>
      <c r="AE12" s="195">
        <v>0</v>
      </c>
      <c r="AF12" s="195">
        <v>0</v>
      </c>
      <c r="AG12" s="195">
        <v>18.59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0</v>
      </c>
      <c r="J13" s="195">
        <v>20.04</v>
      </c>
      <c r="K13" s="195">
        <v>126.41</v>
      </c>
      <c r="L13" s="195">
        <v>53.87</v>
      </c>
      <c r="M13" s="195">
        <v>0</v>
      </c>
      <c r="N13" s="195">
        <v>1.05</v>
      </c>
      <c r="O13" s="195">
        <v>1.74</v>
      </c>
      <c r="P13" s="195">
        <v>1.77</v>
      </c>
      <c r="Q13" s="195">
        <v>5.54</v>
      </c>
      <c r="R13" s="195">
        <v>0.37</v>
      </c>
      <c r="S13" s="195">
        <v>3.55</v>
      </c>
      <c r="T13" s="195">
        <v>0</v>
      </c>
      <c r="U13" s="195">
        <v>8.26</v>
      </c>
      <c r="V13" s="195">
        <v>0.1</v>
      </c>
      <c r="W13" s="195">
        <v>0.37</v>
      </c>
      <c r="X13" s="195">
        <v>0.86</v>
      </c>
      <c r="Y13" s="195">
        <v>0</v>
      </c>
      <c r="Z13" s="195">
        <v>30.81</v>
      </c>
      <c r="AA13" s="195">
        <v>9.7200000000000006</v>
      </c>
      <c r="AB13" s="195">
        <v>0</v>
      </c>
      <c r="AC13" s="195">
        <v>11.37</v>
      </c>
      <c r="AD13" s="195">
        <v>0</v>
      </c>
      <c r="AE13" s="195">
        <v>0</v>
      </c>
      <c r="AF13" s="195">
        <v>0</v>
      </c>
      <c r="AG13" s="195">
        <v>18.59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0</v>
      </c>
      <c r="J14" s="195">
        <v>20.04</v>
      </c>
      <c r="K14" s="195">
        <v>126.41</v>
      </c>
      <c r="L14" s="195">
        <v>53.87</v>
      </c>
      <c r="M14" s="195">
        <v>0</v>
      </c>
      <c r="N14" s="195">
        <v>1.05</v>
      </c>
      <c r="O14" s="195">
        <v>1.74</v>
      </c>
      <c r="P14" s="195">
        <v>1.77</v>
      </c>
      <c r="Q14" s="195">
        <v>5.54</v>
      </c>
      <c r="R14" s="195">
        <v>0.37</v>
      </c>
      <c r="S14" s="195">
        <v>3.55</v>
      </c>
      <c r="T14" s="195">
        <v>0</v>
      </c>
      <c r="U14" s="195">
        <v>8.26</v>
      </c>
      <c r="V14" s="195">
        <v>0.1</v>
      </c>
      <c r="W14" s="195">
        <v>0.37</v>
      </c>
      <c r="X14" s="195">
        <v>0.86</v>
      </c>
      <c r="Y14" s="195">
        <v>0</v>
      </c>
      <c r="Z14" s="195">
        <v>30.81</v>
      </c>
      <c r="AA14" s="195">
        <v>9.7200000000000006</v>
      </c>
      <c r="AB14" s="195">
        <v>0</v>
      </c>
      <c r="AC14" s="195">
        <v>11.37</v>
      </c>
      <c r="AD14" s="195">
        <v>0</v>
      </c>
      <c r="AE14" s="195">
        <v>0</v>
      </c>
      <c r="AF14" s="195">
        <v>0</v>
      </c>
      <c r="AG14" s="195">
        <v>18.59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0</v>
      </c>
      <c r="J15" s="195">
        <v>20.04</v>
      </c>
      <c r="K15" s="195">
        <v>126.41</v>
      </c>
      <c r="L15" s="195">
        <v>53.87</v>
      </c>
      <c r="M15" s="195">
        <v>0</v>
      </c>
      <c r="N15" s="195">
        <v>1.05</v>
      </c>
      <c r="O15" s="195">
        <v>1.74</v>
      </c>
      <c r="P15" s="195">
        <v>1.76</v>
      </c>
      <c r="Q15" s="195">
        <v>5.54</v>
      </c>
      <c r="R15" s="195">
        <v>5.94</v>
      </c>
      <c r="S15" s="195">
        <v>3.55</v>
      </c>
      <c r="T15" s="195">
        <v>0</v>
      </c>
      <c r="U15" s="195">
        <v>8.26</v>
      </c>
      <c r="V15" s="195">
        <v>3</v>
      </c>
      <c r="W15" s="195">
        <v>4.4800000000000004</v>
      </c>
      <c r="X15" s="195">
        <v>10.5</v>
      </c>
      <c r="Y15" s="195">
        <v>0</v>
      </c>
      <c r="Z15" s="195">
        <v>30.81</v>
      </c>
      <c r="AA15" s="195">
        <v>9.7200000000000006</v>
      </c>
      <c r="AB15" s="195">
        <v>0</v>
      </c>
      <c r="AC15" s="195">
        <v>11.37</v>
      </c>
      <c r="AD15" s="195">
        <v>0</v>
      </c>
      <c r="AE15" s="195">
        <v>0</v>
      </c>
      <c r="AF15" s="195">
        <v>0</v>
      </c>
      <c r="AG15" s="195">
        <v>18.59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0</v>
      </c>
      <c r="J16" s="195">
        <v>20.04</v>
      </c>
      <c r="K16" s="195">
        <v>126.41</v>
      </c>
      <c r="L16" s="195">
        <v>53.87</v>
      </c>
      <c r="M16" s="195">
        <v>0</v>
      </c>
      <c r="N16" s="195">
        <v>1.05</v>
      </c>
      <c r="O16" s="195">
        <v>1.74</v>
      </c>
      <c r="P16" s="195">
        <v>1.76</v>
      </c>
      <c r="Q16" s="195">
        <v>5.54</v>
      </c>
      <c r="R16" s="195">
        <v>6.11</v>
      </c>
      <c r="S16" s="195">
        <v>3.55</v>
      </c>
      <c r="T16" s="195">
        <v>0</v>
      </c>
      <c r="U16" s="195">
        <v>8.26</v>
      </c>
      <c r="V16" s="195">
        <v>3</v>
      </c>
      <c r="W16" s="195">
        <v>4.4800000000000004</v>
      </c>
      <c r="X16" s="195">
        <v>10.5</v>
      </c>
      <c r="Y16" s="195">
        <v>0</v>
      </c>
      <c r="Z16" s="195">
        <v>30.81</v>
      </c>
      <c r="AA16" s="195">
        <v>9.7200000000000006</v>
      </c>
      <c r="AB16" s="195">
        <v>0</v>
      </c>
      <c r="AC16" s="195">
        <v>11.37</v>
      </c>
      <c r="AD16" s="195">
        <v>0</v>
      </c>
      <c r="AE16" s="195">
        <v>0</v>
      </c>
      <c r="AF16" s="195">
        <v>0</v>
      </c>
      <c r="AG16" s="195">
        <v>18.59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0</v>
      </c>
      <c r="J17" s="195">
        <v>20.04</v>
      </c>
      <c r="K17" s="195">
        <v>126.41</v>
      </c>
      <c r="L17" s="195">
        <v>53.87</v>
      </c>
      <c r="M17" s="195">
        <v>0</v>
      </c>
      <c r="N17" s="195">
        <v>1.05</v>
      </c>
      <c r="O17" s="195">
        <v>1.74</v>
      </c>
      <c r="P17" s="195">
        <v>1.76</v>
      </c>
      <c r="Q17" s="195">
        <v>5.54</v>
      </c>
      <c r="R17" s="195">
        <v>5.94</v>
      </c>
      <c r="S17" s="195">
        <v>3.55</v>
      </c>
      <c r="T17" s="195">
        <v>0</v>
      </c>
      <c r="U17" s="195">
        <v>8.26</v>
      </c>
      <c r="V17" s="195">
        <v>3</v>
      </c>
      <c r="W17" s="195">
        <v>5.97</v>
      </c>
      <c r="X17" s="195">
        <v>10.5</v>
      </c>
      <c r="Y17" s="195">
        <v>0</v>
      </c>
      <c r="Z17" s="195">
        <v>30.81</v>
      </c>
      <c r="AA17" s="195">
        <v>9.48</v>
      </c>
      <c r="AB17" s="195">
        <v>0</v>
      </c>
      <c r="AC17" s="195">
        <v>11.37</v>
      </c>
      <c r="AD17" s="195">
        <v>0</v>
      </c>
      <c r="AE17" s="195">
        <v>0</v>
      </c>
      <c r="AF17" s="195">
        <v>0</v>
      </c>
      <c r="AG17" s="195">
        <v>18.59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0</v>
      </c>
      <c r="J18" s="195">
        <v>20.04</v>
      </c>
      <c r="K18" s="195">
        <v>126.41</v>
      </c>
      <c r="L18" s="195">
        <v>53.87</v>
      </c>
      <c r="M18" s="195">
        <v>0</v>
      </c>
      <c r="N18" s="195">
        <v>1.05</v>
      </c>
      <c r="O18" s="195">
        <v>1.74</v>
      </c>
      <c r="P18" s="195">
        <v>1.76</v>
      </c>
      <c r="Q18" s="195">
        <v>5.54</v>
      </c>
      <c r="R18" s="195">
        <v>6.11</v>
      </c>
      <c r="S18" s="195">
        <v>3.55</v>
      </c>
      <c r="T18" s="195">
        <v>0</v>
      </c>
      <c r="U18" s="195">
        <v>8.26</v>
      </c>
      <c r="V18" s="195">
        <v>3</v>
      </c>
      <c r="W18" s="195">
        <v>5.97</v>
      </c>
      <c r="X18" s="195">
        <v>10.5</v>
      </c>
      <c r="Y18" s="195">
        <v>0</v>
      </c>
      <c r="Z18" s="195">
        <v>30.81</v>
      </c>
      <c r="AA18" s="195">
        <v>9.48</v>
      </c>
      <c r="AB18" s="195">
        <v>0</v>
      </c>
      <c r="AC18" s="195">
        <v>11.37</v>
      </c>
      <c r="AD18" s="195">
        <v>0</v>
      </c>
      <c r="AE18" s="195">
        <v>0</v>
      </c>
      <c r="AF18" s="195">
        <v>0</v>
      </c>
      <c r="AG18" s="195">
        <v>18.59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0</v>
      </c>
      <c r="J19" s="195">
        <v>20.04</v>
      </c>
      <c r="K19" s="195">
        <v>126.41</v>
      </c>
      <c r="L19" s="195">
        <v>53.87</v>
      </c>
      <c r="M19" s="195">
        <v>0</v>
      </c>
      <c r="N19" s="195">
        <v>1.05</v>
      </c>
      <c r="O19" s="195">
        <v>1.74</v>
      </c>
      <c r="P19" s="195">
        <v>1.76</v>
      </c>
      <c r="Q19" s="195">
        <v>5.54</v>
      </c>
      <c r="R19" s="195">
        <v>6.11</v>
      </c>
      <c r="S19" s="195">
        <v>3.55</v>
      </c>
      <c r="T19" s="195">
        <v>0</v>
      </c>
      <c r="U19" s="195">
        <v>10.9</v>
      </c>
      <c r="V19" s="195">
        <v>3</v>
      </c>
      <c r="W19" s="195">
        <v>5.97</v>
      </c>
      <c r="X19" s="195">
        <v>13.5</v>
      </c>
      <c r="Y19" s="195">
        <v>0</v>
      </c>
      <c r="Z19" s="195">
        <v>30.81</v>
      </c>
      <c r="AA19" s="195">
        <v>9.48</v>
      </c>
      <c r="AB19" s="195">
        <v>0</v>
      </c>
      <c r="AC19" s="195">
        <v>11.37</v>
      </c>
      <c r="AD19" s="195">
        <v>0</v>
      </c>
      <c r="AE19" s="195">
        <v>0</v>
      </c>
      <c r="AF19" s="195">
        <v>0</v>
      </c>
      <c r="AG19" s="195">
        <v>18.59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0</v>
      </c>
      <c r="J20" s="195">
        <v>20.04</v>
      </c>
      <c r="K20" s="195">
        <v>126.41</v>
      </c>
      <c r="L20" s="195">
        <v>53.87</v>
      </c>
      <c r="M20" s="195">
        <v>0</v>
      </c>
      <c r="N20" s="195">
        <v>1.05</v>
      </c>
      <c r="O20" s="195">
        <v>1.74</v>
      </c>
      <c r="P20" s="195">
        <v>1.76</v>
      </c>
      <c r="Q20" s="195">
        <v>5.54</v>
      </c>
      <c r="R20" s="195">
        <v>6.11</v>
      </c>
      <c r="S20" s="195">
        <v>3.55</v>
      </c>
      <c r="T20" s="195">
        <v>0</v>
      </c>
      <c r="U20" s="195">
        <v>9.24</v>
      </c>
      <c r="V20" s="195">
        <v>3</v>
      </c>
      <c r="W20" s="195">
        <v>5.97</v>
      </c>
      <c r="X20" s="195">
        <v>13.5</v>
      </c>
      <c r="Y20" s="195">
        <v>0</v>
      </c>
      <c r="Z20" s="195">
        <v>30.81</v>
      </c>
      <c r="AA20" s="195">
        <v>9.48</v>
      </c>
      <c r="AB20" s="195">
        <v>0</v>
      </c>
      <c r="AC20" s="195">
        <v>11.36</v>
      </c>
      <c r="AD20" s="195">
        <v>0</v>
      </c>
      <c r="AE20" s="195">
        <v>0</v>
      </c>
      <c r="AF20" s="195">
        <v>0</v>
      </c>
      <c r="AG20" s="195">
        <v>18.59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0</v>
      </c>
      <c r="J21" s="195">
        <v>20.04</v>
      </c>
      <c r="K21" s="195">
        <v>126.41</v>
      </c>
      <c r="L21" s="195">
        <v>53.87</v>
      </c>
      <c r="M21" s="195">
        <v>0</v>
      </c>
      <c r="N21" s="195">
        <v>1.05</v>
      </c>
      <c r="O21" s="195">
        <v>1.74</v>
      </c>
      <c r="P21" s="195">
        <v>1.76</v>
      </c>
      <c r="Q21" s="195">
        <v>5.54</v>
      </c>
      <c r="R21" s="195">
        <v>5.94</v>
      </c>
      <c r="S21" s="195">
        <v>3.57</v>
      </c>
      <c r="T21" s="195">
        <v>0</v>
      </c>
      <c r="U21" s="195">
        <v>9.3699999999999992</v>
      </c>
      <c r="V21" s="195">
        <v>3</v>
      </c>
      <c r="W21" s="195">
        <v>5.97</v>
      </c>
      <c r="X21" s="195">
        <v>14.83</v>
      </c>
      <c r="Y21" s="195">
        <v>0</v>
      </c>
      <c r="Z21" s="195">
        <v>30.81</v>
      </c>
      <c r="AA21" s="195">
        <v>9.48</v>
      </c>
      <c r="AB21" s="195">
        <v>0</v>
      </c>
      <c r="AC21" s="195">
        <v>11.36</v>
      </c>
      <c r="AD21" s="195">
        <v>0</v>
      </c>
      <c r="AE21" s="195">
        <v>0</v>
      </c>
      <c r="AF21" s="195">
        <v>0</v>
      </c>
      <c r="AG21" s="195">
        <v>18.59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0</v>
      </c>
      <c r="J22" s="195">
        <v>20.04</v>
      </c>
      <c r="K22" s="195">
        <v>126.41</v>
      </c>
      <c r="L22" s="195">
        <v>53.87</v>
      </c>
      <c r="M22" s="195">
        <v>0</v>
      </c>
      <c r="N22" s="195">
        <v>1.05</v>
      </c>
      <c r="O22" s="195">
        <v>1.74</v>
      </c>
      <c r="P22" s="195">
        <v>1.76</v>
      </c>
      <c r="Q22" s="195">
        <v>5.54</v>
      </c>
      <c r="R22" s="195">
        <v>5.94</v>
      </c>
      <c r="S22" s="195">
        <v>3.57</v>
      </c>
      <c r="T22" s="195">
        <v>0</v>
      </c>
      <c r="U22" s="195">
        <v>9.51</v>
      </c>
      <c r="V22" s="195">
        <v>3</v>
      </c>
      <c r="W22" s="195">
        <v>5.97</v>
      </c>
      <c r="X22" s="195">
        <v>14.83</v>
      </c>
      <c r="Y22" s="195">
        <v>0</v>
      </c>
      <c r="Z22" s="195">
        <v>30.81</v>
      </c>
      <c r="AA22" s="195">
        <v>9.48</v>
      </c>
      <c r="AB22" s="195">
        <v>0</v>
      </c>
      <c r="AC22" s="195">
        <v>11.36</v>
      </c>
      <c r="AD22" s="195">
        <v>0</v>
      </c>
      <c r="AE22" s="195">
        <v>0</v>
      </c>
      <c r="AF22" s="195">
        <v>0</v>
      </c>
      <c r="AG22" s="195">
        <v>18.59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0</v>
      </c>
      <c r="J23" s="195">
        <v>20.04</v>
      </c>
      <c r="K23" s="195">
        <v>125.03</v>
      </c>
      <c r="L23" s="195">
        <v>53.87</v>
      </c>
      <c r="M23" s="195">
        <v>0</v>
      </c>
      <c r="N23" s="195">
        <v>1.05</v>
      </c>
      <c r="O23" s="195">
        <v>1.74</v>
      </c>
      <c r="P23" s="195">
        <v>1.76</v>
      </c>
      <c r="Q23" s="195">
        <v>5.54</v>
      </c>
      <c r="R23" s="195">
        <v>6.09</v>
      </c>
      <c r="S23" s="195">
        <v>3.26</v>
      </c>
      <c r="T23" s="195">
        <v>0</v>
      </c>
      <c r="U23" s="195">
        <v>9.65</v>
      </c>
      <c r="V23" s="195">
        <v>3.18</v>
      </c>
      <c r="W23" s="195">
        <v>5.97</v>
      </c>
      <c r="X23" s="195">
        <v>16.16</v>
      </c>
      <c r="Y23" s="195">
        <v>0</v>
      </c>
      <c r="Z23" s="195">
        <v>30.81</v>
      </c>
      <c r="AA23" s="195">
        <v>9.48</v>
      </c>
      <c r="AB23" s="195">
        <v>0</v>
      </c>
      <c r="AC23" s="195">
        <v>11.36</v>
      </c>
      <c r="AD23" s="195">
        <v>0</v>
      </c>
      <c r="AE23" s="195">
        <v>0</v>
      </c>
      <c r="AF23" s="195">
        <v>0</v>
      </c>
      <c r="AG23" s="195">
        <v>18.59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0</v>
      </c>
      <c r="J24" s="195">
        <v>20.04</v>
      </c>
      <c r="K24" s="195">
        <v>125.03</v>
      </c>
      <c r="L24" s="195">
        <v>53.87</v>
      </c>
      <c r="M24" s="195">
        <v>0</v>
      </c>
      <c r="N24" s="195">
        <v>1.05</v>
      </c>
      <c r="O24" s="195">
        <v>1.74</v>
      </c>
      <c r="P24" s="195">
        <v>1.76</v>
      </c>
      <c r="Q24" s="195">
        <v>5.54</v>
      </c>
      <c r="R24" s="195">
        <v>6.09</v>
      </c>
      <c r="S24" s="195">
        <v>3.26</v>
      </c>
      <c r="T24" s="195">
        <v>0</v>
      </c>
      <c r="U24" s="195">
        <v>9.83</v>
      </c>
      <c r="V24" s="195">
        <v>3.18</v>
      </c>
      <c r="W24" s="195">
        <v>5.97</v>
      </c>
      <c r="X24" s="195">
        <v>16.16</v>
      </c>
      <c r="Y24" s="195">
        <v>0</v>
      </c>
      <c r="Z24" s="195">
        <v>30.81</v>
      </c>
      <c r="AA24" s="195">
        <v>9.48</v>
      </c>
      <c r="AB24" s="195">
        <v>0</v>
      </c>
      <c r="AC24" s="195">
        <v>11.36</v>
      </c>
      <c r="AD24" s="195">
        <v>0</v>
      </c>
      <c r="AE24" s="195">
        <v>0</v>
      </c>
      <c r="AF24" s="195">
        <v>0</v>
      </c>
      <c r="AG24" s="195">
        <v>18.59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0</v>
      </c>
      <c r="J25" s="195">
        <v>20.04</v>
      </c>
      <c r="K25" s="195">
        <v>125.03</v>
      </c>
      <c r="L25" s="195">
        <v>53.87</v>
      </c>
      <c r="M25" s="195">
        <v>0</v>
      </c>
      <c r="N25" s="195">
        <v>1.05</v>
      </c>
      <c r="O25" s="195">
        <v>1.74</v>
      </c>
      <c r="P25" s="195">
        <v>1.76</v>
      </c>
      <c r="Q25" s="195">
        <v>5.54</v>
      </c>
      <c r="R25" s="195">
        <v>5.94</v>
      </c>
      <c r="S25" s="195">
        <v>3.26</v>
      </c>
      <c r="T25" s="195">
        <v>0</v>
      </c>
      <c r="U25" s="195">
        <v>10</v>
      </c>
      <c r="V25" s="195">
        <v>3.18</v>
      </c>
      <c r="W25" s="195">
        <v>5.97</v>
      </c>
      <c r="X25" s="195">
        <v>17.489999999999998</v>
      </c>
      <c r="Y25" s="195">
        <v>0</v>
      </c>
      <c r="Z25" s="195">
        <v>30.81</v>
      </c>
      <c r="AA25" s="195">
        <v>9.48</v>
      </c>
      <c r="AB25" s="195">
        <v>0</v>
      </c>
      <c r="AC25" s="195">
        <v>11.36</v>
      </c>
      <c r="AD25" s="195">
        <v>0</v>
      </c>
      <c r="AE25" s="195">
        <v>0</v>
      </c>
      <c r="AF25" s="195">
        <v>0</v>
      </c>
      <c r="AG25" s="195">
        <v>18.59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0</v>
      </c>
      <c r="J26" s="195">
        <v>20.04</v>
      </c>
      <c r="K26" s="195">
        <v>125.03</v>
      </c>
      <c r="L26" s="195">
        <v>53.87</v>
      </c>
      <c r="M26" s="195">
        <v>0</v>
      </c>
      <c r="N26" s="195">
        <v>1.05</v>
      </c>
      <c r="O26" s="195">
        <v>1.74</v>
      </c>
      <c r="P26" s="195">
        <v>1.76</v>
      </c>
      <c r="Q26" s="195">
        <v>5.54</v>
      </c>
      <c r="R26" s="195">
        <v>5.94</v>
      </c>
      <c r="S26" s="195">
        <v>3.26</v>
      </c>
      <c r="T26" s="195">
        <v>0</v>
      </c>
      <c r="U26" s="195">
        <v>10</v>
      </c>
      <c r="V26" s="195">
        <v>3.18</v>
      </c>
      <c r="W26" s="195">
        <v>5.97</v>
      </c>
      <c r="X26" s="195">
        <v>18.829999999999998</v>
      </c>
      <c r="Y26" s="195">
        <v>0</v>
      </c>
      <c r="Z26" s="195">
        <v>30.81</v>
      </c>
      <c r="AA26" s="195">
        <v>9.48</v>
      </c>
      <c r="AB26" s="195">
        <v>0</v>
      </c>
      <c r="AC26" s="195">
        <v>11.36</v>
      </c>
      <c r="AD26" s="195">
        <v>0</v>
      </c>
      <c r="AE26" s="195">
        <v>0</v>
      </c>
      <c r="AF26" s="195">
        <v>0</v>
      </c>
      <c r="AG26" s="195">
        <v>18.59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0</v>
      </c>
      <c r="J27" s="195">
        <v>20.04</v>
      </c>
      <c r="K27" s="195">
        <v>125.03</v>
      </c>
      <c r="L27" s="195">
        <v>53.87</v>
      </c>
      <c r="M27" s="195">
        <v>0</v>
      </c>
      <c r="N27" s="195">
        <v>1.05</v>
      </c>
      <c r="O27" s="195">
        <v>1.74</v>
      </c>
      <c r="P27" s="195">
        <v>1.76</v>
      </c>
      <c r="Q27" s="195">
        <v>5.54</v>
      </c>
      <c r="R27" s="195">
        <v>6.11</v>
      </c>
      <c r="S27" s="195">
        <v>3.26</v>
      </c>
      <c r="T27" s="195">
        <v>0</v>
      </c>
      <c r="U27" s="195">
        <v>10</v>
      </c>
      <c r="V27" s="195">
        <v>3.18</v>
      </c>
      <c r="W27" s="195">
        <v>5.97</v>
      </c>
      <c r="X27" s="195">
        <v>20.16</v>
      </c>
      <c r="Y27" s="195">
        <v>0</v>
      </c>
      <c r="Z27" s="195">
        <v>30.81</v>
      </c>
      <c r="AA27" s="195">
        <v>9.48</v>
      </c>
      <c r="AB27" s="195">
        <v>0</v>
      </c>
      <c r="AC27" s="195">
        <v>11.37</v>
      </c>
      <c r="AD27" s="195">
        <v>0</v>
      </c>
      <c r="AE27" s="195">
        <v>0</v>
      </c>
      <c r="AF27" s="195">
        <v>0</v>
      </c>
      <c r="AG27" s="195">
        <v>18.59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0</v>
      </c>
      <c r="J28" s="195">
        <v>20.04</v>
      </c>
      <c r="K28" s="195">
        <v>125.03</v>
      </c>
      <c r="L28" s="195">
        <v>53.87</v>
      </c>
      <c r="M28" s="195">
        <v>0</v>
      </c>
      <c r="N28" s="195">
        <v>1.05</v>
      </c>
      <c r="O28" s="195">
        <v>1.74</v>
      </c>
      <c r="P28" s="195">
        <v>1.76</v>
      </c>
      <c r="Q28" s="195">
        <v>5.54</v>
      </c>
      <c r="R28" s="195">
        <v>5.94</v>
      </c>
      <c r="S28" s="195">
        <v>3.26</v>
      </c>
      <c r="T28" s="195">
        <v>0</v>
      </c>
      <c r="U28" s="195">
        <v>10</v>
      </c>
      <c r="V28" s="195">
        <v>3.18</v>
      </c>
      <c r="W28" s="195">
        <v>6.14</v>
      </c>
      <c r="X28" s="195">
        <v>20.16</v>
      </c>
      <c r="Y28" s="195">
        <v>0</v>
      </c>
      <c r="Z28" s="195">
        <v>30.81</v>
      </c>
      <c r="AA28" s="195">
        <v>9.48</v>
      </c>
      <c r="AB28" s="195">
        <v>0</v>
      </c>
      <c r="AC28" s="195">
        <v>11.37</v>
      </c>
      <c r="AD28" s="195">
        <v>0</v>
      </c>
      <c r="AE28" s="195">
        <v>0</v>
      </c>
      <c r="AF28" s="195">
        <v>0</v>
      </c>
      <c r="AG28" s="195">
        <v>18.59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0</v>
      </c>
      <c r="J29" s="195">
        <v>20.04</v>
      </c>
      <c r="K29" s="195">
        <v>125.03</v>
      </c>
      <c r="L29" s="195">
        <v>53.98</v>
      </c>
      <c r="M29" s="195">
        <v>0</v>
      </c>
      <c r="N29" s="195">
        <v>1.05</v>
      </c>
      <c r="O29" s="195">
        <v>1.74</v>
      </c>
      <c r="P29" s="195">
        <v>1.76</v>
      </c>
      <c r="Q29" s="195">
        <v>5.54</v>
      </c>
      <c r="R29" s="195">
        <v>2.9</v>
      </c>
      <c r="S29" s="195">
        <v>3.26</v>
      </c>
      <c r="T29" s="195">
        <v>0</v>
      </c>
      <c r="U29" s="195">
        <v>10</v>
      </c>
      <c r="V29" s="195">
        <v>0.38</v>
      </c>
      <c r="W29" s="195">
        <v>1.1399999999999999</v>
      </c>
      <c r="X29" s="195">
        <v>11.56</v>
      </c>
      <c r="Y29" s="195">
        <v>0</v>
      </c>
      <c r="Z29" s="195">
        <v>30.81</v>
      </c>
      <c r="AA29" s="195">
        <v>9.48</v>
      </c>
      <c r="AB29" s="195">
        <v>0</v>
      </c>
      <c r="AC29" s="195">
        <v>11.37</v>
      </c>
      <c r="AD29" s="195">
        <v>0</v>
      </c>
      <c r="AE29" s="195">
        <v>0</v>
      </c>
      <c r="AF29" s="195">
        <v>0</v>
      </c>
      <c r="AG29" s="195">
        <v>18.420000000000002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0</v>
      </c>
      <c r="J30" s="195">
        <v>20.04</v>
      </c>
      <c r="K30" s="195">
        <v>125.03</v>
      </c>
      <c r="L30" s="195">
        <v>53.98</v>
      </c>
      <c r="M30" s="195">
        <v>0</v>
      </c>
      <c r="N30" s="195">
        <v>1.05</v>
      </c>
      <c r="O30" s="195">
        <v>1.74</v>
      </c>
      <c r="P30" s="195">
        <v>1.76</v>
      </c>
      <c r="Q30" s="195">
        <v>5.54</v>
      </c>
      <c r="R30" s="195">
        <v>2.72</v>
      </c>
      <c r="S30" s="195">
        <v>3.26</v>
      </c>
      <c r="T30" s="195">
        <v>0</v>
      </c>
      <c r="U30" s="195">
        <v>10</v>
      </c>
      <c r="V30" s="195">
        <v>0.28000000000000003</v>
      </c>
      <c r="W30" s="195">
        <v>1.1399999999999999</v>
      </c>
      <c r="X30" s="195">
        <v>11.47</v>
      </c>
      <c r="Y30" s="195">
        <v>0</v>
      </c>
      <c r="Z30" s="195">
        <v>30.81</v>
      </c>
      <c r="AA30" s="195">
        <v>9.48</v>
      </c>
      <c r="AB30" s="195">
        <v>0</v>
      </c>
      <c r="AC30" s="195">
        <v>11.37</v>
      </c>
      <c r="AD30" s="195">
        <v>0</v>
      </c>
      <c r="AE30" s="195">
        <v>0</v>
      </c>
      <c r="AF30" s="195">
        <v>0</v>
      </c>
      <c r="AG30" s="195">
        <v>18.420000000000002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10.67</v>
      </c>
      <c r="E31" s="195">
        <v>0</v>
      </c>
      <c r="F31" s="195">
        <v>0</v>
      </c>
      <c r="G31" s="195">
        <v>16.96</v>
      </c>
      <c r="H31" s="195">
        <v>0</v>
      </c>
      <c r="I31" s="195">
        <v>0</v>
      </c>
      <c r="J31" s="195">
        <v>20.04</v>
      </c>
      <c r="K31" s="195">
        <v>125.03</v>
      </c>
      <c r="L31" s="195">
        <v>53.98</v>
      </c>
      <c r="M31" s="195">
        <v>0</v>
      </c>
      <c r="N31" s="195">
        <v>1.05</v>
      </c>
      <c r="O31" s="195">
        <v>1.74</v>
      </c>
      <c r="P31" s="195">
        <v>1.76</v>
      </c>
      <c r="Q31" s="195">
        <v>5.54</v>
      </c>
      <c r="R31" s="195">
        <v>1.1200000000000001</v>
      </c>
      <c r="S31" s="195">
        <v>3.35</v>
      </c>
      <c r="T31" s="195">
        <v>0</v>
      </c>
      <c r="U31" s="195">
        <v>10</v>
      </c>
      <c r="V31" s="195">
        <v>0.28000000000000003</v>
      </c>
      <c r="W31" s="195">
        <v>1.1399999999999999</v>
      </c>
      <c r="X31" s="195">
        <v>11.47</v>
      </c>
      <c r="Y31" s="195">
        <v>0</v>
      </c>
      <c r="Z31" s="195">
        <v>30.81</v>
      </c>
      <c r="AA31" s="195">
        <v>9.48</v>
      </c>
      <c r="AB31" s="195">
        <v>0</v>
      </c>
      <c r="AC31" s="195">
        <v>11.36</v>
      </c>
      <c r="AD31" s="195">
        <v>0</v>
      </c>
      <c r="AE31" s="195">
        <v>0</v>
      </c>
      <c r="AF31" s="195">
        <v>0</v>
      </c>
      <c r="AG31" s="195">
        <v>18.420000000000002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10.67</v>
      </c>
      <c r="E32" s="195">
        <v>0</v>
      </c>
      <c r="F32" s="195">
        <v>0</v>
      </c>
      <c r="G32" s="195">
        <v>16.96</v>
      </c>
      <c r="H32" s="195">
        <v>0</v>
      </c>
      <c r="I32" s="195">
        <v>0</v>
      </c>
      <c r="J32" s="195">
        <v>20.04</v>
      </c>
      <c r="K32" s="195">
        <v>125.03</v>
      </c>
      <c r="L32" s="195">
        <v>53.98</v>
      </c>
      <c r="M32" s="195">
        <v>0</v>
      </c>
      <c r="N32" s="195">
        <v>1.05</v>
      </c>
      <c r="O32" s="195">
        <v>1.74</v>
      </c>
      <c r="P32" s="195">
        <v>1.76</v>
      </c>
      <c r="Q32" s="195">
        <v>5.54</v>
      </c>
      <c r="R32" s="195">
        <v>1.1200000000000001</v>
      </c>
      <c r="S32" s="195">
        <v>3.35</v>
      </c>
      <c r="T32" s="195">
        <v>0</v>
      </c>
      <c r="U32" s="195">
        <v>10</v>
      </c>
      <c r="V32" s="195">
        <v>0.28000000000000003</v>
      </c>
      <c r="W32" s="195">
        <v>1.1399999999999999</v>
      </c>
      <c r="X32" s="195">
        <v>11.47</v>
      </c>
      <c r="Y32" s="195">
        <v>0</v>
      </c>
      <c r="Z32" s="195">
        <v>30.81</v>
      </c>
      <c r="AA32" s="195">
        <v>9.48</v>
      </c>
      <c r="AB32" s="195">
        <v>0</v>
      </c>
      <c r="AC32" s="195">
        <v>11.36</v>
      </c>
      <c r="AD32" s="195">
        <v>0</v>
      </c>
      <c r="AE32" s="195">
        <v>0</v>
      </c>
      <c r="AF32" s="195">
        <v>0</v>
      </c>
      <c r="AG32" s="195">
        <v>18.420000000000002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10.67</v>
      </c>
      <c r="E33" s="195">
        <v>0</v>
      </c>
      <c r="F33" s="195">
        <v>0</v>
      </c>
      <c r="G33" s="195">
        <v>16.96</v>
      </c>
      <c r="H33" s="195">
        <v>0</v>
      </c>
      <c r="I33" s="195">
        <v>0</v>
      </c>
      <c r="J33" s="195">
        <v>20.04</v>
      </c>
      <c r="K33" s="195">
        <v>125.15</v>
      </c>
      <c r="L33" s="195">
        <v>53.98</v>
      </c>
      <c r="M33" s="195">
        <v>0</v>
      </c>
      <c r="N33" s="195">
        <v>1.05</v>
      </c>
      <c r="O33" s="195">
        <v>1.74</v>
      </c>
      <c r="P33" s="195">
        <v>1.76</v>
      </c>
      <c r="Q33" s="195">
        <v>5.54</v>
      </c>
      <c r="R33" s="195">
        <v>5.94</v>
      </c>
      <c r="S33" s="195">
        <v>3.35</v>
      </c>
      <c r="T33" s="195">
        <v>0</v>
      </c>
      <c r="U33" s="195">
        <v>10</v>
      </c>
      <c r="V33" s="195">
        <v>3.18</v>
      </c>
      <c r="W33" s="195">
        <v>6.3</v>
      </c>
      <c r="X33" s="195">
        <v>21.99</v>
      </c>
      <c r="Y33" s="195">
        <v>0</v>
      </c>
      <c r="Z33" s="195">
        <v>30.81</v>
      </c>
      <c r="AA33" s="195">
        <v>9.48</v>
      </c>
      <c r="AB33" s="195">
        <v>0</v>
      </c>
      <c r="AC33" s="195">
        <v>11.36</v>
      </c>
      <c r="AD33" s="195">
        <v>0</v>
      </c>
      <c r="AE33" s="195">
        <v>0</v>
      </c>
      <c r="AF33" s="195">
        <v>0</v>
      </c>
      <c r="AG33" s="195">
        <v>18.420000000000002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10.67</v>
      </c>
      <c r="E34" s="195">
        <v>0</v>
      </c>
      <c r="F34" s="195">
        <v>0</v>
      </c>
      <c r="G34" s="195">
        <v>16.96</v>
      </c>
      <c r="H34" s="195">
        <v>0</v>
      </c>
      <c r="I34" s="195">
        <v>0</v>
      </c>
      <c r="J34" s="195">
        <v>20.04</v>
      </c>
      <c r="K34" s="195">
        <v>125.15</v>
      </c>
      <c r="L34" s="195">
        <v>53.98</v>
      </c>
      <c r="M34" s="195">
        <v>0</v>
      </c>
      <c r="N34" s="195">
        <v>1.05</v>
      </c>
      <c r="O34" s="195">
        <v>1.74</v>
      </c>
      <c r="P34" s="195">
        <v>1.76</v>
      </c>
      <c r="Q34" s="195">
        <v>5.54</v>
      </c>
      <c r="R34" s="195">
        <v>6.11</v>
      </c>
      <c r="S34" s="195">
        <v>3.34</v>
      </c>
      <c r="T34" s="195">
        <v>0</v>
      </c>
      <c r="U34" s="195">
        <v>10</v>
      </c>
      <c r="V34" s="195">
        <v>3.18</v>
      </c>
      <c r="W34" s="195">
        <v>6.3</v>
      </c>
      <c r="X34" s="195">
        <v>23.32</v>
      </c>
      <c r="Y34" s="195">
        <v>0</v>
      </c>
      <c r="Z34" s="195">
        <v>30.81</v>
      </c>
      <c r="AA34" s="195">
        <v>9.48</v>
      </c>
      <c r="AB34" s="195">
        <v>0</v>
      </c>
      <c r="AC34" s="195">
        <v>11.36</v>
      </c>
      <c r="AD34" s="195">
        <v>0</v>
      </c>
      <c r="AE34" s="195">
        <v>0</v>
      </c>
      <c r="AF34" s="195">
        <v>0</v>
      </c>
      <c r="AG34" s="195">
        <v>18.420000000000002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10.4</v>
      </c>
      <c r="E35" s="195">
        <v>0</v>
      </c>
      <c r="F35" s="195">
        <v>0</v>
      </c>
      <c r="G35" s="195">
        <v>16.96</v>
      </c>
      <c r="H35" s="195">
        <v>0</v>
      </c>
      <c r="I35" s="195">
        <v>0</v>
      </c>
      <c r="J35" s="195">
        <v>20.04</v>
      </c>
      <c r="K35" s="195">
        <v>125.15</v>
      </c>
      <c r="L35" s="195">
        <v>53.98</v>
      </c>
      <c r="M35" s="195">
        <v>0</v>
      </c>
      <c r="N35" s="195">
        <v>1.05</v>
      </c>
      <c r="O35" s="195">
        <v>1.74</v>
      </c>
      <c r="P35" s="195">
        <v>1.76</v>
      </c>
      <c r="Q35" s="195">
        <v>5.54</v>
      </c>
      <c r="R35" s="195">
        <v>6.11</v>
      </c>
      <c r="S35" s="195">
        <v>3.34</v>
      </c>
      <c r="T35" s="195">
        <v>0</v>
      </c>
      <c r="U35" s="195">
        <v>10</v>
      </c>
      <c r="V35" s="195">
        <v>3.18</v>
      </c>
      <c r="W35" s="195">
        <v>6.3</v>
      </c>
      <c r="X35" s="195">
        <v>19.32</v>
      </c>
      <c r="Y35" s="195">
        <v>0</v>
      </c>
      <c r="Z35" s="195">
        <v>30.81</v>
      </c>
      <c r="AA35" s="195">
        <v>9.48</v>
      </c>
      <c r="AB35" s="195">
        <v>0</v>
      </c>
      <c r="AC35" s="195">
        <v>11.36</v>
      </c>
      <c r="AD35" s="195">
        <v>0</v>
      </c>
      <c r="AE35" s="195">
        <v>0</v>
      </c>
      <c r="AF35" s="195">
        <v>0</v>
      </c>
      <c r="AG35" s="195">
        <v>18.09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10.4</v>
      </c>
      <c r="E36" s="195">
        <v>0</v>
      </c>
      <c r="F36" s="195">
        <v>0</v>
      </c>
      <c r="G36" s="195">
        <v>16.96</v>
      </c>
      <c r="H36" s="195">
        <v>0</v>
      </c>
      <c r="I36" s="195">
        <v>0</v>
      </c>
      <c r="J36" s="195">
        <v>20.04</v>
      </c>
      <c r="K36" s="195">
        <v>125.15</v>
      </c>
      <c r="L36" s="195">
        <v>53.98</v>
      </c>
      <c r="M36" s="195">
        <v>0</v>
      </c>
      <c r="N36" s="195">
        <v>1.05</v>
      </c>
      <c r="O36" s="195">
        <v>1.74</v>
      </c>
      <c r="P36" s="195">
        <v>1.76</v>
      </c>
      <c r="Q36" s="195">
        <v>5.54</v>
      </c>
      <c r="R36" s="195">
        <v>6.11</v>
      </c>
      <c r="S36" s="195">
        <v>3.34</v>
      </c>
      <c r="T36" s="195">
        <v>0</v>
      </c>
      <c r="U36" s="195">
        <v>10</v>
      </c>
      <c r="V36" s="195">
        <v>3.18</v>
      </c>
      <c r="W36" s="195">
        <v>6.3</v>
      </c>
      <c r="X36" s="195">
        <v>22.99</v>
      </c>
      <c r="Y36" s="195">
        <v>0</v>
      </c>
      <c r="Z36" s="195">
        <v>30.81</v>
      </c>
      <c r="AA36" s="195">
        <v>9.48</v>
      </c>
      <c r="AB36" s="195">
        <v>0</v>
      </c>
      <c r="AC36" s="195">
        <v>11.36</v>
      </c>
      <c r="AD36" s="195">
        <v>0</v>
      </c>
      <c r="AE36" s="195">
        <v>0</v>
      </c>
      <c r="AF36" s="195">
        <v>0</v>
      </c>
      <c r="AG36" s="195">
        <v>18.59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10.4</v>
      </c>
      <c r="E37" s="195">
        <v>0</v>
      </c>
      <c r="F37" s="195">
        <v>0</v>
      </c>
      <c r="G37" s="195">
        <v>16.96</v>
      </c>
      <c r="H37" s="195">
        <v>0</v>
      </c>
      <c r="I37" s="195">
        <v>0</v>
      </c>
      <c r="J37" s="195">
        <v>20.04</v>
      </c>
      <c r="K37" s="195">
        <v>125.15</v>
      </c>
      <c r="L37" s="195">
        <v>53.98</v>
      </c>
      <c r="M37" s="195">
        <v>0</v>
      </c>
      <c r="N37" s="195">
        <v>1.05</v>
      </c>
      <c r="O37" s="195">
        <v>1.74</v>
      </c>
      <c r="P37" s="195">
        <v>1.76</v>
      </c>
      <c r="Q37" s="195">
        <v>5.54</v>
      </c>
      <c r="R37" s="195">
        <v>6.11</v>
      </c>
      <c r="S37" s="195">
        <v>3.34</v>
      </c>
      <c r="T37" s="195">
        <v>0</v>
      </c>
      <c r="U37" s="195">
        <v>10</v>
      </c>
      <c r="V37" s="195">
        <v>3.18</v>
      </c>
      <c r="W37" s="195">
        <v>6.3</v>
      </c>
      <c r="X37" s="195">
        <v>23.49</v>
      </c>
      <c r="Y37" s="195">
        <v>0</v>
      </c>
      <c r="Z37" s="195">
        <v>30.81</v>
      </c>
      <c r="AA37" s="195">
        <v>9.48</v>
      </c>
      <c r="AB37" s="195">
        <v>0</v>
      </c>
      <c r="AC37" s="195">
        <v>11.36</v>
      </c>
      <c r="AD37" s="195">
        <v>0</v>
      </c>
      <c r="AE37" s="195">
        <v>0</v>
      </c>
      <c r="AF37" s="195">
        <v>0</v>
      </c>
      <c r="AG37" s="195">
        <v>18.59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0</v>
      </c>
      <c r="J38" s="195">
        <v>20.04</v>
      </c>
      <c r="K38" s="195">
        <v>125.15</v>
      </c>
      <c r="L38" s="195">
        <v>53.98</v>
      </c>
      <c r="M38" s="195">
        <v>0</v>
      </c>
      <c r="N38" s="195">
        <v>1.05</v>
      </c>
      <c r="O38" s="195">
        <v>1.74</v>
      </c>
      <c r="P38" s="195">
        <v>1.76</v>
      </c>
      <c r="Q38" s="195">
        <v>5.54</v>
      </c>
      <c r="R38" s="195">
        <v>6.11</v>
      </c>
      <c r="S38" s="195">
        <v>3.34</v>
      </c>
      <c r="T38" s="195">
        <v>0</v>
      </c>
      <c r="U38" s="195">
        <v>10</v>
      </c>
      <c r="V38" s="195">
        <v>3.18</v>
      </c>
      <c r="W38" s="195">
        <v>6.3</v>
      </c>
      <c r="X38" s="195">
        <v>23.49</v>
      </c>
      <c r="Y38" s="195">
        <v>0</v>
      </c>
      <c r="Z38" s="195">
        <v>30.81</v>
      </c>
      <c r="AA38" s="195">
        <v>9.48</v>
      </c>
      <c r="AB38" s="195">
        <v>0</v>
      </c>
      <c r="AC38" s="195">
        <v>11.36</v>
      </c>
      <c r="AD38" s="195">
        <v>0</v>
      </c>
      <c r="AE38" s="195">
        <v>0</v>
      </c>
      <c r="AF38" s="195">
        <v>0</v>
      </c>
      <c r="AG38" s="195">
        <v>18.59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10.4</v>
      </c>
      <c r="E39" s="195">
        <v>0</v>
      </c>
      <c r="F39" s="195">
        <v>0</v>
      </c>
      <c r="G39" s="195">
        <v>16.96</v>
      </c>
      <c r="H39" s="195">
        <v>0</v>
      </c>
      <c r="I39" s="195">
        <v>0</v>
      </c>
      <c r="J39" s="195">
        <v>20.04</v>
      </c>
      <c r="K39" s="195">
        <v>125.03</v>
      </c>
      <c r="L39" s="195">
        <v>53.98</v>
      </c>
      <c r="M39" s="195">
        <v>0</v>
      </c>
      <c r="N39" s="195">
        <v>1.05</v>
      </c>
      <c r="O39" s="195">
        <v>1.74</v>
      </c>
      <c r="P39" s="195">
        <v>1.76</v>
      </c>
      <c r="Q39" s="195">
        <v>5.54</v>
      </c>
      <c r="R39" s="195">
        <v>5.77</v>
      </c>
      <c r="S39" s="195">
        <v>3.34</v>
      </c>
      <c r="T39" s="195">
        <v>0</v>
      </c>
      <c r="U39" s="195">
        <v>10</v>
      </c>
      <c r="V39" s="195">
        <v>3.18</v>
      </c>
      <c r="W39" s="195">
        <v>6.3</v>
      </c>
      <c r="X39" s="195">
        <v>23.49</v>
      </c>
      <c r="Y39" s="195">
        <v>0</v>
      </c>
      <c r="Z39" s="195">
        <v>30.81</v>
      </c>
      <c r="AA39" s="195">
        <v>9.48</v>
      </c>
      <c r="AB39" s="195">
        <v>0</v>
      </c>
      <c r="AC39" s="195">
        <v>11.36</v>
      </c>
      <c r="AD39" s="195">
        <v>0</v>
      </c>
      <c r="AE39" s="195">
        <v>0</v>
      </c>
      <c r="AF39" s="195">
        <v>0</v>
      </c>
      <c r="AG39" s="195">
        <v>18.59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10.4</v>
      </c>
      <c r="E40" s="195">
        <v>0</v>
      </c>
      <c r="F40" s="195">
        <v>0</v>
      </c>
      <c r="G40" s="195">
        <v>16.96</v>
      </c>
      <c r="H40" s="195">
        <v>0</v>
      </c>
      <c r="I40" s="195">
        <v>0</v>
      </c>
      <c r="J40" s="195">
        <v>20.04</v>
      </c>
      <c r="K40" s="195">
        <v>125.03</v>
      </c>
      <c r="L40" s="195">
        <v>53.98</v>
      </c>
      <c r="M40" s="195">
        <v>0</v>
      </c>
      <c r="N40" s="195">
        <v>1.05</v>
      </c>
      <c r="O40" s="195">
        <v>1.74</v>
      </c>
      <c r="P40" s="195">
        <v>1.76</v>
      </c>
      <c r="Q40" s="195">
        <v>5.54</v>
      </c>
      <c r="R40" s="195">
        <v>5.32</v>
      </c>
      <c r="S40" s="195">
        <v>3.34</v>
      </c>
      <c r="T40" s="195">
        <v>0</v>
      </c>
      <c r="U40" s="195">
        <v>10</v>
      </c>
      <c r="V40" s="195">
        <v>3.18</v>
      </c>
      <c r="W40" s="195">
        <v>6.3</v>
      </c>
      <c r="X40" s="195">
        <v>23.49</v>
      </c>
      <c r="Y40" s="195">
        <v>0</v>
      </c>
      <c r="Z40" s="195">
        <v>30.81</v>
      </c>
      <c r="AA40" s="195">
        <v>9.48</v>
      </c>
      <c r="AB40" s="195">
        <v>0</v>
      </c>
      <c r="AC40" s="195">
        <v>11.36</v>
      </c>
      <c r="AD40" s="195">
        <v>0</v>
      </c>
      <c r="AE40" s="195">
        <v>0</v>
      </c>
      <c r="AF40" s="195">
        <v>0</v>
      </c>
      <c r="AG40" s="195">
        <v>18.59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10.4</v>
      </c>
      <c r="E41" s="195">
        <v>0</v>
      </c>
      <c r="F41" s="195">
        <v>0</v>
      </c>
      <c r="G41" s="195">
        <v>16.96</v>
      </c>
      <c r="H41" s="195">
        <v>0</v>
      </c>
      <c r="I41" s="195">
        <v>0</v>
      </c>
      <c r="J41" s="195">
        <v>20.04</v>
      </c>
      <c r="K41" s="195">
        <v>125.03</v>
      </c>
      <c r="L41" s="195">
        <v>53.98</v>
      </c>
      <c r="M41" s="195">
        <v>0</v>
      </c>
      <c r="N41" s="195">
        <v>1.05</v>
      </c>
      <c r="O41" s="195">
        <v>1.74</v>
      </c>
      <c r="P41" s="195">
        <v>1.76</v>
      </c>
      <c r="Q41" s="195">
        <v>5.54</v>
      </c>
      <c r="R41" s="195">
        <v>5.32</v>
      </c>
      <c r="S41" s="195">
        <v>3.34</v>
      </c>
      <c r="T41" s="195">
        <v>0</v>
      </c>
      <c r="U41" s="195">
        <v>10</v>
      </c>
      <c r="V41" s="195">
        <v>3.18</v>
      </c>
      <c r="W41" s="195">
        <v>7.3</v>
      </c>
      <c r="X41" s="195">
        <v>23.49</v>
      </c>
      <c r="Y41" s="195">
        <v>0</v>
      </c>
      <c r="Z41" s="195">
        <v>30.81</v>
      </c>
      <c r="AA41" s="195">
        <v>9.48</v>
      </c>
      <c r="AB41" s="195">
        <v>0</v>
      </c>
      <c r="AC41" s="195">
        <v>11.36</v>
      </c>
      <c r="AD41" s="195">
        <v>0</v>
      </c>
      <c r="AE41" s="195">
        <v>0</v>
      </c>
      <c r="AF41" s="195">
        <v>0</v>
      </c>
      <c r="AG41" s="195">
        <v>18.59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10.4</v>
      </c>
      <c r="E42" s="195">
        <v>0</v>
      </c>
      <c r="F42" s="195">
        <v>0</v>
      </c>
      <c r="G42" s="195">
        <v>16.96</v>
      </c>
      <c r="H42" s="195">
        <v>0</v>
      </c>
      <c r="I42" s="195">
        <v>0</v>
      </c>
      <c r="J42" s="195">
        <v>20.04</v>
      </c>
      <c r="K42" s="195">
        <v>125.03</v>
      </c>
      <c r="L42" s="195">
        <v>53.98</v>
      </c>
      <c r="M42" s="195">
        <v>0</v>
      </c>
      <c r="N42" s="195">
        <v>1.05</v>
      </c>
      <c r="O42" s="195">
        <v>1.74</v>
      </c>
      <c r="P42" s="195">
        <v>1.76</v>
      </c>
      <c r="Q42" s="195">
        <v>5.54</v>
      </c>
      <c r="R42" s="195">
        <v>5.32</v>
      </c>
      <c r="S42" s="195">
        <v>3.34</v>
      </c>
      <c r="T42" s="195">
        <v>0</v>
      </c>
      <c r="U42" s="195">
        <v>10</v>
      </c>
      <c r="V42" s="195">
        <v>3.18</v>
      </c>
      <c r="W42" s="195">
        <v>7.3</v>
      </c>
      <c r="X42" s="195">
        <v>23.49</v>
      </c>
      <c r="Y42" s="195">
        <v>0</v>
      </c>
      <c r="Z42" s="195">
        <v>30.81</v>
      </c>
      <c r="AA42" s="195">
        <v>9.48</v>
      </c>
      <c r="AB42" s="195">
        <v>0</v>
      </c>
      <c r="AC42" s="195">
        <v>11.36</v>
      </c>
      <c r="AD42" s="195">
        <v>0</v>
      </c>
      <c r="AE42" s="195">
        <v>0</v>
      </c>
      <c r="AF42" s="195">
        <v>0</v>
      </c>
      <c r="AG42" s="195">
        <v>18.59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10.27</v>
      </c>
      <c r="E43" s="195">
        <v>0</v>
      </c>
      <c r="F43" s="195">
        <v>0</v>
      </c>
      <c r="G43" s="195">
        <v>16.96</v>
      </c>
      <c r="H43" s="195">
        <v>0</v>
      </c>
      <c r="I43" s="195">
        <v>0</v>
      </c>
      <c r="J43" s="195">
        <v>20.04</v>
      </c>
      <c r="K43" s="195">
        <v>125.03</v>
      </c>
      <c r="L43" s="195">
        <v>53.87</v>
      </c>
      <c r="M43" s="195">
        <v>0</v>
      </c>
      <c r="N43" s="195">
        <v>1.05</v>
      </c>
      <c r="O43" s="195">
        <v>1.74</v>
      </c>
      <c r="P43" s="195">
        <v>1.76</v>
      </c>
      <c r="Q43" s="195">
        <v>5.54</v>
      </c>
      <c r="R43" s="195">
        <v>6.11</v>
      </c>
      <c r="S43" s="195">
        <v>3.25</v>
      </c>
      <c r="T43" s="195">
        <v>0</v>
      </c>
      <c r="U43" s="195">
        <v>10</v>
      </c>
      <c r="V43" s="195">
        <v>3.18</v>
      </c>
      <c r="W43" s="195">
        <v>7.3</v>
      </c>
      <c r="X43" s="195">
        <v>23.49</v>
      </c>
      <c r="Y43" s="195">
        <v>0</v>
      </c>
      <c r="Z43" s="195">
        <v>30.81</v>
      </c>
      <c r="AA43" s="195">
        <v>9.48</v>
      </c>
      <c r="AB43" s="195">
        <v>0</v>
      </c>
      <c r="AC43" s="195">
        <v>11.34</v>
      </c>
      <c r="AD43" s="195">
        <v>0</v>
      </c>
      <c r="AE43" s="195">
        <v>0</v>
      </c>
      <c r="AF43" s="195">
        <v>0</v>
      </c>
      <c r="AG43" s="195">
        <v>18.59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10.27</v>
      </c>
      <c r="E44" s="195">
        <v>0</v>
      </c>
      <c r="F44" s="195">
        <v>0</v>
      </c>
      <c r="G44" s="195">
        <v>16.96</v>
      </c>
      <c r="H44" s="195">
        <v>0</v>
      </c>
      <c r="I44" s="195">
        <v>0</v>
      </c>
      <c r="J44" s="195">
        <v>20.04</v>
      </c>
      <c r="K44" s="195">
        <v>125.03</v>
      </c>
      <c r="L44" s="195">
        <v>53.87</v>
      </c>
      <c r="M44" s="195">
        <v>0</v>
      </c>
      <c r="N44" s="195">
        <v>1.05</v>
      </c>
      <c r="O44" s="195">
        <v>1.74</v>
      </c>
      <c r="P44" s="195">
        <v>1.76</v>
      </c>
      <c r="Q44" s="195">
        <v>5.54</v>
      </c>
      <c r="R44" s="195">
        <v>6.11</v>
      </c>
      <c r="S44" s="195">
        <v>3.25</v>
      </c>
      <c r="T44" s="195">
        <v>0</v>
      </c>
      <c r="U44" s="195">
        <v>10</v>
      </c>
      <c r="V44" s="195">
        <v>3.18</v>
      </c>
      <c r="W44" s="195">
        <v>7.3</v>
      </c>
      <c r="X44" s="195">
        <v>23.49</v>
      </c>
      <c r="Y44" s="195">
        <v>0</v>
      </c>
      <c r="Z44" s="195">
        <v>30.81</v>
      </c>
      <c r="AA44" s="195">
        <v>9.83</v>
      </c>
      <c r="AB44" s="195">
        <v>0</v>
      </c>
      <c r="AC44" s="195">
        <v>11.69</v>
      </c>
      <c r="AD44" s="195">
        <v>0</v>
      </c>
      <c r="AE44" s="195">
        <v>0</v>
      </c>
      <c r="AF44" s="195">
        <v>0</v>
      </c>
      <c r="AG44" s="195">
        <v>18.59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10.27</v>
      </c>
      <c r="E45" s="195">
        <v>0</v>
      </c>
      <c r="F45" s="195">
        <v>0</v>
      </c>
      <c r="G45" s="195">
        <v>16.96</v>
      </c>
      <c r="H45" s="195">
        <v>0</v>
      </c>
      <c r="I45" s="195">
        <v>0</v>
      </c>
      <c r="J45" s="195">
        <v>20.04</v>
      </c>
      <c r="K45" s="195">
        <v>125.03</v>
      </c>
      <c r="L45" s="195">
        <v>53.87</v>
      </c>
      <c r="M45" s="195">
        <v>0</v>
      </c>
      <c r="N45" s="195">
        <v>1.05</v>
      </c>
      <c r="O45" s="195">
        <v>1.74</v>
      </c>
      <c r="P45" s="195">
        <v>1.77</v>
      </c>
      <c r="Q45" s="195">
        <v>5.54</v>
      </c>
      <c r="R45" s="195">
        <v>6.11</v>
      </c>
      <c r="S45" s="195">
        <v>3.25</v>
      </c>
      <c r="T45" s="195">
        <v>0</v>
      </c>
      <c r="U45" s="195">
        <v>10</v>
      </c>
      <c r="V45" s="195">
        <v>3.18</v>
      </c>
      <c r="W45" s="195">
        <v>7.3</v>
      </c>
      <c r="X45" s="195">
        <v>23.49</v>
      </c>
      <c r="Y45" s="195">
        <v>0</v>
      </c>
      <c r="Z45" s="195">
        <v>30.81</v>
      </c>
      <c r="AA45" s="195">
        <v>9.83</v>
      </c>
      <c r="AB45" s="195">
        <v>0</v>
      </c>
      <c r="AC45" s="195">
        <v>11.69</v>
      </c>
      <c r="AD45" s="195">
        <v>0</v>
      </c>
      <c r="AE45" s="195">
        <v>0</v>
      </c>
      <c r="AF45" s="195">
        <v>0</v>
      </c>
      <c r="AG45" s="195">
        <v>18.59</v>
      </c>
      <c r="AH45" s="195">
        <v>0</v>
      </c>
      <c r="AI45" s="195">
        <v>8.84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10.27</v>
      </c>
      <c r="E46" s="195">
        <v>0</v>
      </c>
      <c r="F46" s="195">
        <v>0</v>
      </c>
      <c r="G46" s="195">
        <v>16.96</v>
      </c>
      <c r="H46" s="195">
        <v>0</v>
      </c>
      <c r="I46" s="195">
        <v>0</v>
      </c>
      <c r="J46" s="195">
        <v>20.04</v>
      </c>
      <c r="K46" s="195">
        <v>125.03</v>
      </c>
      <c r="L46" s="195">
        <v>55.52</v>
      </c>
      <c r="M46" s="195">
        <v>0</v>
      </c>
      <c r="N46" s="195">
        <v>1.05</v>
      </c>
      <c r="O46" s="195">
        <v>1.74</v>
      </c>
      <c r="P46" s="195">
        <v>1.77</v>
      </c>
      <c r="Q46" s="195">
        <v>5.54</v>
      </c>
      <c r="R46" s="195">
        <v>6.11</v>
      </c>
      <c r="S46" s="195">
        <v>3.8</v>
      </c>
      <c r="T46" s="195">
        <v>0</v>
      </c>
      <c r="U46" s="195">
        <v>10</v>
      </c>
      <c r="V46" s="195">
        <v>3.18</v>
      </c>
      <c r="W46" s="195">
        <v>7.3</v>
      </c>
      <c r="X46" s="195">
        <v>23.49</v>
      </c>
      <c r="Y46" s="195">
        <v>0</v>
      </c>
      <c r="Z46" s="195">
        <v>30.81</v>
      </c>
      <c r="AA46" s="195">
        <v>9.83</v>
      </c>
      <c r="AB46" s="195">
        <v>0</v>
      </c>
      <c r="AC46" s="195">
        <v>11.69</v>
      </c>
      <c r="AD46" s="195">
        <v>0</v>
      </c>
      <c r="AE46" s="195">
        <v>0</v>
      </c>
      <c r="AF46" s="195">
        <v>0</v>
      </c>
      <c r="AG46" s="195">
        <v>18.59</v>
      </c>
      <c r="AH46" s="195">
        <v>0</v>
      </c>
      <c r="AI46" s="195">
        <v>8.84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10.27</v>
      </c>
      <c r="E47" s="195">
        <v>0</v>
      </c>
      <c r="F47" s="195">
        <v>0</v>
      </c>
      <c r="G47" s="195">
        <v>16.96</v>
      </c>
      <c r="H47" s="195">
        <v>0</v>
      </c>
      <c r="I47" s="195">
        <v>0</v>
      </c>
      <c r="J47" s="195">
        <v>20.04</v>
      </c>
      <c r="K47" s="195">
        <v>125.03</v>
      </c>
      <c r="L47" s="195">
        <v>55.52</v>
      </c>
      <c r="M47" s="195">
        <v>0</v>
      </c>
      <c r="N47" s="195">
        <v>1.05</v>
      </c>
      <c r="O47" s="195">
        <v>1.74</v>
      </c>
      <c r="P47" s="195">
        <v>1.77</v>
      </c>
      <c r="Q47" s="195">
        <v>5.54</v>
      </c>
      <c r="R47" s="195">
        <v>6.11</v>
      </c>
      <c r="S47" s="195">
        <v>3.8</v>
      </c>
      <c r="T47" s="195">
        <v>0</v>
      </c>
      <c r="U47" s="195">
        <v>10.06</v>
      </c>
      <c r="V47" s="195">
        <v>3.18</v>
      </c>
      <c r="W47" s="195">
        <v>7.3</v>
      </c>
      <c r="X47" s="195">
        <v>23.49</v>
      </c>
      <c r="Y47" s="195">
        <v>0</v>
      </c>
      <c r="Z47" s="195">
        <v>30.81</v>
      </c>
      <c r="AA47" s="195">
        <v>9.83</v>
      </c>
      <c r="AB47" s="195">
        <v>0</v>
      </c>
      <c r="AC47" s="195">
        <v>11.69</v>
      </c>
      <c r="AD47" s="195">
        <v>0</v>
      </c>
      <c r="AE47" s="195">
        <v>0</v>
      </c>
      <c r="AF47" s="195">
        <v>0</v>
      </c>
      <c r="AG47" s="195">
        <v>18.59</v>
      </c>
      <c r="AH47" s="195">
        <v>0</v>
      </c>
      <c r="AI47" s="195">
        <v>8.84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10.27</v>
      </c>
      <c r="E48" s="195">
        <v>0</v>
      </c>
      <c r="F48" s="195">
        <v>0</v>
      </c>
      <c r="G48" s="195">
        <v>16.96</v>
      </c>
      <c r="H48" s="195">
        <v>0</v>
      </c>
      <c r="I48" s="195">
        <v>0</v>
      </c>
      <c r="J48" s="195">
        <v>20.04</v>
      </c>
      <c r="K48" s="195">
        <v>125.03</v>
      </c>
      <c r="L48" s="195">
        <v>55.52</v>
      </c>
      <c r="M48" s="195">
        <v>0</v>
      </c>
      <c r="N48" s="195">
        <v>1.05</v>
      </c>
      <c r="O48" s="195">
        <v>1.74</v>
      </c>
      <c r="P48" s="195">
        <v>1.77</v>
      </c>
      <c r="Q48" s="195">
        <v>5.54</v>
      </c>
      <c r="R48" s="195">
        <v>6.11</v>
      </c>
      <c r="S48" s="195">
        <v>3.8</v>
      </c>
      <c r="T48" s="195">
        <v>0</v>
      </c>
      <c r="U48" s="195">
        <v>10.06</v>
      </c>
      <c r="V48" s="195">
        <v>3.18</v>
      </c>
      <c r="W48" s="195">
        <v>7.3</v>
      </c>
      <c r="X48" s="195">
        <v>23.49</v>
      </c>
      <c r="Y48" s="195">
        <v>0</v>
      </c>
      <c r="Z48" s="195">
        <v>30.81</v>
      </c>
      <c r="AA48" s="195">
        <v>9.83</v>
      </c>
      <c r="AB48" s="195">
        <v>0</v>
      </c>
      <c r="AC48" s="195">
        <v>11.67</v>
      </c>
      <c r="AD48" s="195">
        <v>0</v>
      </c>
      <c r="AE48" s="195">
        <v>0</v>
      </c>
      <c r="AF48" s="195">
        <v>0</v>
      </c>
      <c r="AG48" s="195">
        <v>18.59</v>
      </c>
      <c r="AH48" s="195">
        <v>0</v>
      </c>
      <c r="AI48" s="195">
        <v>8.84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10.27</v>
      </c>
      <c r="E49" s="195">
        <v>0</v>
      </c>
      <c r="F49" s="195">
        <v>0</v>
      </c>
      <c r="G49" s="195">
        <v>16.96</v>
      </c>
      <c r="H49" s="195">
        <v>0</v>
      </c>
      <c r="I49" s="195">
        <v>0</v>
      </c>
      <c r="J49" s="195">
        <v>20.04</v>
      </c>
      <c r="K49" s="195">
        <v>125.03</v>
      </c>
      <c r="L49" s="195">
        <v>53.87</v>
      </c>
      <c r="M49" s="195">
        <v>0</v>
      </c>
      <c r="N49" s="195">
        <v>1.05</v>
      </c>
      <c r="O49" s="195">
        <v>1.74</v>
      </c>
      <c r="P49" s="195">
        <v>1.77</v>
      </c>
      <c r="Q49" s="195">
        <v>5.54</v>
      </c>
      <c r="R49" s="195">
        <v>6.11</v>
      </c>
      <c r="S49" s="195">
        <v>3.31</v>
      </c>
      <c r="T49" s="195">
        <v>0</v>
      </c>
      <c r="U49" s="195">
        <v>10.06</v>
      </c>
      <c r="V49" s="195">
        <v>3.18</v>
      </c>
      <c r="W49" s="195">
        <v>7.3</v>
      </c>
      <c r="X49" s="195">
        <v>23.49</v>
      </c>
      <c r="Y49" s="195">
        <v>0</v>
      </c>
      <c r="Z49" s="195">
        <v>30.81</v>
      </c>
      <c r="AA49" s="195">
        <v>9.83</v>
      </c>
      <c r="AB49" s="195">
        <v>0</v>
      </c>
      <c r="AC49" s="195">
        <v>11.67</v>
      </c>
      <c r="AD49" s="195">
        <v>0</v>
      </c>
      <c r="AE49" s="195">
        <v>0</v>
      </c>
      <c r="AF49" s="195">
        <v>0</v>
      </c>
      <c r="AG49" s="195">
        <v>18.59</v>
      </c>
      <c r="AH49" s="195">
        <v>0</v>
      </c>
      <c r="AI49" s="195">
        <v>8.84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10.27</v>
      </c>
      <c r="E50" s="195">
        <v>0</v>
      </c>
      <c r="F50" s="195">
        <v>0</v>
      </c>
      <c r="G50" s="195">
        <v>16.96</v>
      </c>
      <c r="H50" s="195">
        <v>0</v>
      </c>
      <c r="I50" s="195">
        <v>0</v>
      </c>
      <c r="J50" s="195">
        <v>20.04</v>
      </c>
      <c r="K50" s="195">
        <v>125.03</v>
      </c>
      <c r="L50" s="195">
        <v>53.87</v>
      </c>
      <c r="M50" s="195">
        <v>0</v>
      </c>
      <c r="N50" s="195">
        <v>1.05</v>
      </c>
      <c r="O50" s="195">
        <v>1.74</v>
      </c>
      <c r="P50" s="195">
        <v>1.77</v>
      </c>
      <c r="Q50" s="195">
        <v>5.54</v>
      </c>
      <c r="R50" s="195">
        <v>6.11</v>
      </c>
      <c r="S50" s="195">
        <v>3.31</v>
      </c>
      <c r="T50" s="195">
        <v>0</v>
      </c>
      <c r="U50" s="195">
        <v>10.06</v>
      </c>
      <c r="V50" s="195">
        <v>3.18</v>
      </c>
      <c r="W50" s="195">
        <v>7.3</v>
      </c>
      <c r="X50" s="195">
        <v>23.49</v>
      </c>
      <c r="Y50" s="195">
        <v>0</v>
      </c>
      <c r="Z50" s="195">
        <v>30.81</v>
      </c>
      <c r="AA50" s="195">
        <v>9.83</v>
      </c>
      <c r="AB50" s="195">
        <v>0</v>
      </c>
      <c r="AC50" s="195">
        <v>11.67</v>
      </c>
      <c r="AD50" s="195">
        <v>0</v>
      </c>
      <c r="AE50" s="195">
        <v>0</v>
      </c>
      <c r="AF50" s="195">
        <v>0</v>
      </c>
      <c r="AG50" s="195">
        <v>18.09</v>
      </c>
      <c r="AH50" s="195">
        <v>0</v>
      </c>
      <c r="AI50" s="195">
        <v>8.84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10.27</v>
      </c>
      <c r="E51" s="195">
        <v>0</v>
      </c>
      <c r="F51" s="195">
        <v>0</v>
      </c>
      <c r="G51" s="195">
        <v>16.96</v>
      </c>
      <c r="H51" s="195">
        <v>0</v>
      </c>
      <c r="I51" s="195">
        <v>0</v>
      </c>
      <c r="J51" s="195">
        <v>20.04</v>
      </c>
      <c r="K51" s="195">
        <v>125.03</v>
      </c>
      <c r="L51" s="195">
        <v>53.87</v>
      </c>
      <c r="M51" s="195">
        <v>0</v>
      </c>
      <c r="N51" s="195">
        <v>1.05</v>
      </c>
      <c r="O51" s="195">
        <v>1.74</v>
      </c>
      <c r="P51" s="195">
        <v>1.77</v>
      </c>
      <c r="Q51" s="195">
        <v>5.54</v>
      </c>
      <c r="R51" s="195">
        <v>5.37</v>
      </c>
      <c r="S51" s="195">
        <v>3.31</v>
      </c>
      <c r="T51" s="195">
        <v>0</v>
      </c>
      <c r="U51" s="195">
        <v>10.06</v>
      </c>
      <c r="V51" s="195">
        <v>3.18</v>
      </c>
      <c r="W51" s="195">
        <v>7.3</v>
      </c>
      <c r="X51" s="195">
        <v>23.49</v>
      </c>
      <c r="Y51" s="195">
        <v>0</v>
      </c>
      <c r="Z51" s="195">
        <v>30.81</v>
      </c>
      <c r="AA51" s="195">
        <v>9.48</v>
      </c>
      <c r="AB51" s="195">
        <v>0</v>
      </c>
      <c r="AC51" s="195">
        <v>11.66</v>
      </c>
      <c r="AD51" s="195">
        <v>0</v>
      </c>
      <c r="AE51" s="195">
        <v>0</v>
      </c>
      <c r="AF51" s="195">
        <v>0</v>
      </c>
      <c r="AG51" s="195">
        <v>18.09</v>
      </c>
      <c r="AH51" s="195">
        <v>0</v>
      </c>
      <c r="AI51" s="195">
        <v>8.84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10.27</v>
      </c>
      <c r="E52" s="195">
        <v>0</v>
      </c>
      <c r="F52" s="195">
        <v>0</v>
      </c>
      <c r="G52" s="195">
        <v>16.96</v>
      </c>
      <c r="H52" s="195">
        <v>0</v>
      </c>
      <c r="I52" s="195">
        <v>0</v>
      </c>
      <c r="J52" s="195">
        <v>20.04</v>
      </c>
      <c r="K52" s="195">
        <v>125.03</v>
      </c>
      <c r="L52" s="195">
        <v>53.87</v>
      </c>
      <c r="M52" s="195">
        <v>0</v>
      </c>
      <c r="N52" s="195">
        <v>1.05</v>
      </c>
      <c r="O52" s="195">
        <v>1.74</v>
      </c>
      <c r="P52" s="195">
        <v>1.77</v>
      </c>
      <c r="Q52" s="195">
        <v>5.54</v>
      </c>
      <c r="R52" s="195">
        <v>5.37</v>
      </c>
      <c r="S52" s="195">
        <v>3.31</v>
      </c>
      <c r="T52" s="195">
        <v>0</v>
      </c>
      <c r="U52" s="195">
        <v>10.06</v>
      </c>
      <c r="V52" s="195">
        <v>3.18</v>
      </c>
      <c r="W52" s="195">
        <v>7.3</v>
      </c>
      <c r="X52" s="195">
        <v>23.49</v>
      </c>
      <c r="Y52" s="195">
        <v>0</v>
      </c>
      <c r="Z52" s="195">
        <v>30.81</v>
      </c>
      <c r="AA52" s="195">
        <v>9.48</v>
      </c>
      <c r="AB52" s="195">
        <v>0</v>
      </c>
      <c r="AC52" s="195">
        <v>11.66</v>
      </c>
      <c r="AD52" s="195">
        <v>0</v>
      </c>
      <c r="AE52" s="195">
        <v>0</v>
      </c>
      <c r="AF52" s="195">
        <v>0</v>
      </c>
      <c r="AG52" s="195">
        <v>18.09</v>
      </c>
      <c r="AH52" s="195">
        <v>0</v>
      </c>
      <c r="AI52" s="195">
        <v>8.84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10.27</v>
      </c>
      <c r="E53" s="195">
        <v>0</v>
      </c>
      <c r="F53" s="195">
        <v>0</v>
      </c>
      <c r="G53" s="195">
        <v>16.96</v>
      </c>
      <c r="H53" s="195">
        <v>0</v>
      </c>
      <c r="I53" s="195">
        <v>0</v>
      </c>
      <c r="J53" s="195">
        <v>20.04</v>
      </c>
      <c r="K53" s="195">
        <v>125.03</v>
      </c>
      <c r="L53" s="195">
        <v>53.87</v>
      </c>
      <c r="M53" s="195">
        <v>0</v>
      </c>
      <c r="N53" s="195">
        <v>16.489999999999998</v>
      </c>
      <c r="O53" s="195">
        <v>27.21</v>
      </c>
      <c r="P53" s="195">
        <v>27.94</v>
      </c>
      <c r="Q53" s="195">
        <v>5.54</v>
      </c>
      <c r="R53" s="195">
        <v>5.37</v>
      </c>
      <c r="S53" s="195">
        <v>3.31</v>
      </c>
      <c r="T53" s="195">
        <v>0</v>
      </c>
      <c r="U53" s="195">
        <v>10.06</v>
      </c>
      <c r="V53" s="195">
        <v>3.18</v>
      </c>
      <c r="W53" s="195">
        <v>7.3</v>
      </c>
      <c r="X53" s="195">
        <v>23.49</v>
      </c>
      <c r="Y53" s="195">
        <v>0</v>
      </c>
      <c r="Z53" s="195">
        <v>30.81</v>
      </c>
      <c r="AA53" s="195">
        <v>9.48</v>
      </c>
      <c r="AB53" s="195">
        <v>0</v>
      </c>
      <c r="AC53" s="195">
        <v>11.66</v>
      </c>
      <c r="AD53" s="195">
        <v>0</v>
      </c>
      <c r="AE53" s="195">
        <v>0</v>
      </c>
      <c r="AF53" s="195">
        <v>0</v>
      </c>
      <c r="AG53" s="195">
        <v>18.09</v>
      </c>
      <c r="AH53" s="195">
        <v>0</v>
      </c>
      <c r="AI53" s="195">
        <v>8.84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10.27</v>
      </c>
      <c r="E54" s="195">
        <v>0</v>
      </c>
      <c r="F54" s="195">
        <v>0</v>
      </c>
      <c r="G54" s="195">
        <v>16.96</v>
      </c>
      <c r="H54" s="195">
        <v>0</v>
      </c>
      <c r="I54" s="195">
        <v>0</v>
      </c>
      <c r="J54" s="195">
        <v>20.04</v>
      </c>
      <c r="K54" s="195">
        <v>125.03</v>
      </c>
      <c r="L54" s="195">
        <v>53.87</v>
      </c>
      <c r="M54" s="195">
        <v>0</v>
      </c>
      <c r="N54" s="195">
        <v>16.489999999999998</v>
      </c>
      <c r="O54" s="195">
        <v>27.21</v>
      </c>
      <c r="P54" s="195">
        <v>27.94</v>
      </c>
      <c r="Q54" s="195">
        <v>5.54</v>
      </c>
      <c r="R54" s="195">
        <v>5.37</v>
      </c>
      <c r="S54" s="195">
        <v>3.31</v>
      </c>
      <c r="T54" s="195">
        <v>0</v>
      </c>
      <c r="U54" s="195">
        <v>10.06</v>
      </c>
      <c r="V54" s="195">
        <v>3.18</v>
      </c>
      <c r="W54" s="195">
        <v>7.3</v>
      </c>
      <c r="X54" s="195">
        <v>23.49</v>
      </c>
      <c r="Y54" s="195">
        <v>0</v>
      </c>
      <c r="Z54" s="195">
        <v>30.81</v>
      </c>
      <c r="AA54" s="195">
        <v>9.48</v>
      </c>
      <c r="AB54" s="195">
        <v>0</v>
      </c>
      <c r="AC54" s="195">
        <v>11.66</v>
      </c>
      <c r="AD54" s="195">
        <v>0</v>
      </c>
      <c r="AE54" s="195">
        <v>0</v>
      </c>
      <c r="AF54" s="195">
        <v>0</v>
      </c>
      <c r="AG54" s="195">
        <v>18.09</v>
      </c>
      <c r="AH54" s="195">
        <v>0</v>
      </c>
      <c r="AI54" s="195">
        <v>8.84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10.27</v>
      </c>
      <c r="E55" s="195">
        <v>0</v>
      </c>
      <c r="F55" s="195">
        <v>0</v>
      </c>
      <c r="G55" s="195">
        <v>16.96</v>
      </c>
      <c r="H55" s="195">
        <v>0</v>
      </c>
      <c r="I55" s="195">
        <v>0</v>
      </c>
      <c r="J55" s="195">
        <v>20.04</v>
      </c>
      <c r="K55" s="195">
        <v>125.03</v>
      </c>
      <c r="L55" s="195">
        <v>53.87</v>
      </c>
      <c r="M55" s="195">
        <v>0</v>
      </c>
      <c r="N55" s="195">
        <v>16.489999999999998</v>
      </c>
      <c r="O55" s="195">
        <v>27.21</v>
      </c>
      <c r="P55" s="195">
        <v>27.94</v>
      </c>
      <c r="Q55" s="195">
        <v>5.54</v>
      </c>
      <c r="R55" s="195">
        <v>5.37</v>
      </c>
      <c r="S55" s="195">
        <v>3.31</v>
      </c>
      <c r="T55" s="195">
        <v>0</v>
      </c>
      <c r="U55" s="195">
        <v>10.06</v>
      </c>
      <c r="V55" s="195">
        <v>3.18</v>
      </c>
      <c r="W55" s="195">
        <v>7.3</v>
      </c>
      <c r="X55" s="195">
        <v>23.49</v>
      </c>
      <c r="Y55" s="195">
        <v>0</v>
      </c>
      <c r="Z55" s="195">
        <v>30.81</v>
      </c>
      <c r="AA55" s="195">
        <v>9.48</v>
      </c>
      <c r="AB55" s="195">
        <v>0</v>
      </c>
      <c r="AC55" s="195">
        <v>12</v>
      </c>
      <c r="AD55" s="195">
        <v>0</v>
      </c>
      <c r="AE55" s="195">
        <v>0</v>
      </c>
      <c r="AF55" s="195">
        <v>0</v>
      </c>
      <c r="AG55" s="195">
        <v>18.09</v>
      </c>
      <c r="AH55" s="195">
        <v>0</v>
      </c>
      <c r="AI55" s="195">
        <v>8.84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10.27</v>
      </c>
      <c r="E56" s="195">
        <v>0</v>
      </c>
      <c r="F56" s="195">
        <v>0</v>
      </c>
      <c r="G56" s="195">
        <v>16.96</v>
      </c>
      <c r="H56" s="195">
        <v>0</v>
      </c>
      <c r="I56" s="195">
        <v>0</v>
      </c>
      <c r="J56" s="195">
        <v>20.04</v>
      </c>
      <c r="K56" s="195">
        <v>125.03</v>
      </c>
      <c r="L56" s="195">
        <v>53.87</v>
      </c>
      <c r="M56" s="195">
        <v>0</v>
      </c>
      <c r="N56" s="195">
        <v>16.489999999999998</v>
      </c>
      <c r="O56" s="195">
        <v>27.21</v>
      </c>
      <c r="P56" s="195">
        <v>27.94</v>
      </c>
      <c r="Q56" s="195">
        <v>5.54</v>
      </c>
      <c r="R56" s="195">
        <v>5.37</v>
      </c>
      <c r="S56" s="195">
        <v>3.31</v>
      </c>
      <c r="T56" s="195">
        <v>0</v>
      </c>
      <c r="U56" s="195">
        <v>10.06</v>
      </c>
      <c r="V56" s="195">
        <v>3.18</v>
      </c>
      <c r="W56" s="195">
        <v>7.3</v>
      </c>
      <c r="X56" s="195">
        <v>23.49</v>
      </c>
      <c r="Y56" s="195">
        <v>0</v>
      </c>
      <c r="Z56" s="195">
        <v>30.81</v>
      </c>
      <c r="AA56" s="195">
        <v>9.48</v>
      </c>
      <c r="AB56" s="195">
        <v>0</v>
      </c>
      <c r="AC56" s="195">
        <v>12</v>
      </c>
      <c r="AD56" s="195">
        <v>0</v>
      </c>
      <c r="AE56" s="195">
        <v>0</v>
      </c>
      <c r="AF56" s="195">
        <v>0</v>
      </c>
      <c r="AG56" s="195">
        <v>18.09</v>
      </c>
      <c r="AH56" s="195">
        <v>0</v>
      </c>
      <c r="AI56" s="195">
        <v>8.84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10.27</v>
      </c>
      <c r="E57" s="195">
        <v>0</v>
      </c>
      <c r="F57" s="195">
        <v>0</v>
      </c>
      <c r="G57" s="195">
        <v>16.96</v>
      </c>
      <c r="H57" s="195">
        <v>0</v>
      </c>
      <c r="I57" s="195">
        <v>0</v>
      </c>
      <c r="J57" s="195">
        <v>20.04</v>
      </c>
      <c r="K57" s="195">
        <v>125.03</v>
      </c>
      <c r="L57" s="195">
        <v>53.87</v>
      </c>
      <c r="M57" s="195">
        <v>0</v>
      </c>
      <c r="N57" s="195">
        <v>16.489999999999998</v>
      </c>
      <c r="O57" s="195">
        <v>27.21</v>
      </c>
      <c r="P57" s="195">
        <v>28.18</v>
      </c>
      <c r="Q57" s="195">
        <v>5.54</v>
      </c>
      <c r="R57" s="195">
        <v>5.37</v>
      </c>
      <c r="S57" s="195">
        <v>3.31</v>
      </c>
      <c r="T57" s="195">
        <v>0</v>
      </c>
      <c r="U57" s="195">
        <v>10.06</v>
      </c>
      <c r="V57" s="195">
        <v>3.18</v>
      </c>
      <c r="W57" s="195">
        <v>7.3</v>
      </c>
      <c r="X57" s="195">
        <v>23.49</v>
      </c>
      <c r="Y57" s="195">
        <v>0</v>
      </c>
      <c r="Z57" s="195">
        <v>30.81</v>
      </c>
      <c r="AA57" s="195">
        <v>9.48</v>
      </c>
      <c r="AB57" s="195">
        <v>0</v>
      </c>
      <c r="AC57" s="195">
        <v>12</v>
      </c>
      <c r="AD57" s="195">
        <v>0</v>
      </c>
      <c r="AE57" s="195">
        <v>0</v>
      </c>
      <c r="AF57" s="195">
        <v>0</v>
      </c>
      <c r="AG57" s="195">
        <v>18.09</v>
      </c>
      <c r="AH57" s="195">
        <v>0</v>
      </c>
      <c r="AI57" s="195">
        <v>8.84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10.27</v>
      </c>
      <c r="E58" s="195">
        <v>0</v>
      </c>
      <c r="F58" s="195">
        <v>0</v>
      </c>
      <c r="G58" s="195">
        <v>16.96</v>
      </c>
      <c r="H58" s="195">
        <v>0</v>
      </c>
      <c r="I58" s="195">
        <v>0</v>
      </c>
      <c r="J58" s="195">
        <v>20.04</v>
      </c>
      <c r="K58" s="195">
        <v>125.03</v>
      </c>
      <c r="L58" s="195">
        <v>53.87</v>
      </c>
      <c r="M58" s="195">
        <v>0</v>
      </c>
      <c r="N58" s="195">
        <v>16.489999999999998</v>
      </c>
      <c r="O58" s="195">
        <v>27.21</v>
      </c>
      <c r="P58" s="195">
        <v>28.18</v>
      </c>
      <c r="Q58" s="195">
        <v>5.54</v>
      </c>
      <c r="R58" s="195">
        <v>5.37</v>
      </c>
      <c r="S58" s="195">
        <v>3.31</v>
      </c>
      <c r="T58" s="195">
        <v>0</v>
      </c>
      <c r="U58" s="195">
        <v>10.06</v>
      </c>
      <c r="V58" s="195">
        <v>3.18</v>
      </c>
      <c r="W58" s="195">
        <v>7.3</v>
      </c>
      <c r="X58" s="195">
        <v>23.49</v>
      </c>
      <c r="Y58" s="195">
        <v>0</v>
      </c>
      <c r="Z58" s="195">
        <v>30.81</v>
      </c>
      <c r="AA58" s="195">
        <v>9.48</v>
      </c>
      <c r="AB58" s="195">
        <v>0</v>
      </c>
      <c r="AC58" s="195">
        <v>12</v>
      </c>
      <c r="AD58" s="195">
        <v>0</v>
      </c>
      <c r="AE58" s="195">
        <v>0</v>
      </c>
      <c r="AF58" s="195">
        <v>0</v>
      </c>
      <c r="AG58" s="195">
        <v>18.09</v>
      </c>
      <c r="AH58" s="195">
        <v>0</v>
      </c>
      <c r="AI58" s="195">
        <v>8.84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10.27</v>
      </c>
      <c r="E59" s="195">
        <v>0</v>
      </c>
      <c r="F59" s="195">
        <v>0</v>
      </c>
      <c r="G59" s="195">
        <v>16.96</v>
      </c>
      <c r="H59" s="195">
        <v>0</v>
      </c>
      <c r="I59" s="195">
        <v>0</v>
      </c>
      <c r="J59" s="195">
        <v>20.04</v>
      </c>
      <c r="K59" s="195">
        <v>125.03</v>
      </c>
      <c r="L59" s="195">
        <v>53.87</v>
      </c>
      <c r="M59" s="195">
        <v>0</v>
      </c>
      <c r="N59" s="195">
        <v>16.489999999999998</v>
      </c>
      <c r="O59" s="195">
        <v>27.21</v>
      </c>
      <c r="P59" s="195">
        <v>28.18</v>
      </c>
      <c r="Q59" s="195">
        <v>5.54</v>
      </c>
      <c r="R59" s="195">
        <v>5.37</v>
      </c>
      <c r="S59" s="195">
        <v>3.31</v>
      </c>
      <c r="T59" s="195">
        <v>0</v>
      </c>
      <c r="U59" s="195">
        <v>10.06</v>
      </c>
      <c r="V59" s="195">
        <v>3.18</v>
      </c>
      <c r="W59" s="195">
        <v>7.3</v>
      </c>
      <c r="X59" s="195">
        <v>23.49</v>
      </c>
      <c r="Y59" s="195">
        <v>0</v>
      </c>
      <c r="Z59" s="195">
        <v>30.81</v>
      </c>
      <c r="AA59" s="195">
        <v>9.48</v>
      </c>
      <c r="AB59" s="195">
        <v>0</v>
      </c>
      <c r="AC59" s="195">
        <v>12</v>
      </c>
      <c r="AD59" s="195">
        <v>0</v>
      </c>
      <c r="AE59" s="195">
        <v>0</v>
      </c>
      <c r="AF59" s="195">
        <v>0</v>
      </c>
      <c r="AG59" s="195">
        <v>18.09</v>
      </c>
      <c r="AH59" s="195">
        <v>0</v>
      </c>
      <c r="AI59" s="195">
        <v>8.84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10.27</v>
      </c>
      <c r="E60" s="195">
        <v>0</v>
      </c>
      <c r="F60" s="195">
        <v>0</v>
      </c>
      <c r="G60" s="195">
        <v>16.96</v>
      </c>
      <c r="H60" s="195">
        <v>0</v>
      </c>
      <c r="I60" s="195">
        <v>0</v>
      </c>
      <c r="J60" s="195">
        <v>20.04</v>
      </c>
      <c r="K60" s="195">
        <v>125.03</v>
      </c>
      <c r="L60" s="195">
        <v>53.87</v>
      </c>
      <c r="M60" s="195">
        <v>0</v>
      </c>
      <c r="N60" s="195">
        <v>16.489999999999998</v>
      </c>
      <c r="O60" s="195">
        <v>27.21</v>
      </c>
      <c r="P60" s="195">
        <v>28.18</v>
      </c>
      <c r="Q60" s="195">
        <v>5.54</v>
      </c>
      <c r="R60" s="195">
        <v>5.37</v>
      </c>
      <c r="S60" s="195">
        <v>3.31</v>
      </c>
      <c r="T60" s="195">
        <v>0</v>
      </c>
      <c r="U60" s="195">
        <v>10.06</v>
      </c>
      <c r="V60" s="195">
        <v>3.18</v>
      </c>
      <c r="W60" s="195">
        <v>7.3</v>
      </c>
      <c r="X60" s="195">
        <v>23.49</v>
      </c>
      <c r="Y60" s="195">
        <v>0</v>
      </c>
      <c r="Z60" s="195">
        <v>30.81</v>
      </c>
      <c r="AA60" s="195">
        <v>9.48</v>
      </c>
      <c r="AB60" s="195">
        <v>0</v>
      </c>
      <c r="AC60" s="195">
        <v>12</v>
      </c>
      <c r="AD60" s="195">
        <v>0</v>
      </c>
      <c r="AE60" s="195">
        <v>0</v>
      </c>
      <c r="AF60" s="195">
        <v>0</v>
      </c>
      <c r="AG60" s="195">
        <v>18.09</v>
      </c>
      <c r="AH60" s="195">
        <v>0</v>
      </c>
      <c r="AI60" s="195">
        <v>8.84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10.27</v>
      </c>
      <c r="E61" s="195">
        <v>0</v>
      </c>
      <c r="F61" s="195">
        <v>0</v>
      </c>
      <c r="G61" s="195">
        <v>16.96</v>
      </c>
      <c r="H61" s="195">
        <v>0</v>
      </c>
      <c r="I61" s="195">
        <v>0</v>
      </c>
      <c r="J61" s="195">
        <v>20.04</v>
      </c>
      <c r="K61" s="195">
        <v>125.03</v>
      </c>
      <c r="L61" s="195">
        <v>53.87</v>
      </c>
      <c r="M61" s="195">
        <v>0</v>
      </c>
      <c r="N61" s="195">
        <v>16.489999999999998</v>
      </c>
      <c r="O61" s="195">
        <v>27.21</v>
      </c>
      <c r="P61" s="195">
        <v>28.12</v>
      </c>
      <c r="Q61" s="195">
        <v>5.54</v>
      </c>
      <c r="R61" s="195">
        <v>5.24</v>
      </c>
      <c r="S61" s="195">
        <v>3.31</v>
      </c>
      <c r="T61" s="195">
        <v>0</v>
      </c>
      <c r="U61" s="195">
        <v>10.06</v>
      </c>
      <c r="V61" s="195">
        <v>3.18</v>
      </c>
      <c r="W61" s="195">
        <v>7.3</v>
      </c>
      <c r="X61" s="195">
        <v>23.49</v>
      </c>
      <c r="Y61" s="195">
        <v>0</v>
      </c>
      <c r="Z61" s="195">
        <v>37.299999999999997</v>
      </c>
      <c r="AA61" s="195">
        <v>9.48</v>
      </c>
      <c r="AB61" s="195">
        <v>0</v>
      </c>
      <c r="AC61" s="195">
        <v>12</v>
      </c>
      <c r="AD61" s="195">
        <v>0</v>
      </c>
      <c r="AE61" s="195">
        <v>0</v>
      </c>
      <c r="AF61" s="195">
        <v>0</v>
      </c>
      <c r="AG61" s="195">
        <v>18.09</v>
      </c>
      <c r="AH61" s="195">
        <v>0</v>
      </c>
      <c r="AI61" s="195">
        <v>8.84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10.27</v>
      </c>
      <c r="E62" s="195">
        <v>0</v>
      </c>
      <c r="F62" s="195">
        <v>0</v>
      </c>
      <c r="G62" s="195">
        <v>16.96</v>
      </c>
      <c r="H62" s="195">
        <v>0</v>
      </c>
      <c r="I62" s="195">
        <v>0</v>
      </c>
      <c r="J62" s="195">
        <v>20.04</v>
      </c>
      <c r="K62" s="195">
        <v>125.03</v>
      </c>
      <c r="L62" s="195">
        <v>53.87</v>
      </c>
      <c r="M62" s="195">
        <v>0</v>
      </c>
      <c r="N62" s="195">
        <v>16.489999999999998</v>
      </c>
      <c r="O62" s="195">
        <v>27.21</v>
      </c>
      <c r="P62" s="195">
        <v>28.12</v>
      </c>
      <c r="Q62" s="195">
        <v>5.54</v>
      </c>
      <c r="R62" s="195">
        <v>5.24</v>
      </c>
      <c r="S62" s="195">
        <v>3.31</v>
      </c>
      <c r="T62" s="195">
        <v>0</v>
      </c>
      <c r="U62" s="195">
        <v>10.06</v>
      </c>
      <c r="V62" s="195">
        <v>3.18</v>
      </c>
      <c r="W62" s="195">
        <v>7.3</v>
      </c>
      <c r="X62" s="195">
        <v>23.49</v>
      </c>
      <c r="Y62" s="195">
        <v>0</v>
      </c>
      <c r="Z62" s="195">
        <v>37.299999999999997</v>
      </c>
      <c r="AA62" s="195">
        <v>9.48</v>
      </c>
      <c r="AB62" s="195">
        <v>0</v>
      </c>
      <c r="AC62" s="195">
        <v>12</v>
      </c>
      <c r="AD62" s="195">
        <v>0</v>
      </c>
      <c r="AE62" s="195">
        <v>0</v>
      </c>
      <c r="AF62" s="195">
        <v>0</v>
      </c>
      <c r="AG62" s="195">
        <v>18.09</v>
      </c>
      <c r="AH62" s="195">
        <v>0</v>
      </c>
      <c r="AI62" s="195">
        <v>8.84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10.27</v>
      </c>
      <c r="E63" s="195">
        <v>0</v>
      </c>
      <c r="F63" s="195">
        <v>0</v>
      </c>
      <c r="G63" s="195">
        <v>16.96</v>
      </c>
      <c r="H63" s="195">
        <v>0</v>
      </c>
      <c r="I63" s="195">
        <v>0</v>
      </c>
      <c r="J63" s="195">
        <v>20.04</v>
      </c>
      <c r="K63" s="195">
        <v>125.03</v>
      </c>
      <c r="L63" s="195">
        <v>53.87</v>
      </c>
      <c r="M63" s="195">
        <v>0</v>
      </c>
      <c r="N63" s="195">
        <v>16.489999999999998</v>
      </c>
      <c r="O63" s="195">
        <v>27.21</v>
      </c>
      <c r="P63" s="195">
        <v>1.78</v>
      </c>
      <c r="Q63" s="195">
        <v>5.54</v>
      </c>
      <c r="R63" s="195">
        <v>6.11</v>
      </c>
      <c r="S63" s="195">
        <v>3.31</v>
      </c>
      <c r="T63" s="195">
        <v>0</v>
      </c>
      <c r="U63" s="195">
        <v>10.06</v>
      </c>
      <c r="V63" s="195">
        <v>3.18</v>
      </c>
      <c r="W63" s="195">
        <v>7.3</v>
      </c>
      <c r="X63" s="195">
        <v>23.49</v>
      </c>
      <c r="Y63" s="195">
        <v>0</v>
      </c>
      <c r="Z63" s="195">
        <v>45.43</v>
      </c>
      <c r="AA63" s="195">
        <v>9.83</v>
      </c>
      <c r="AB63" s="195">
        <v>0</v>
      </c>
      <c r="AC63" s="195">
        <v>12</v>
      </c>
      <c r="AD63" s="195">
        <v>0</v>
      </c>
      <c r="AE63" s="195">
        <v>0</v>
      </c>
      <c r="AF63" s="195">
        <v>0</v>
      </c>
      <c r="AG63" s="195">
        <v>18.59</v>
      </c>
      <c r="AH63" s="195">
        <v>0</v>
      </c>
      <c r="AI63" s="195">
        <v>8.84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10.27</v>
      </c>
      <c r="E64" s="195">
        <v>0</v>
      </c>
      <c r="F64" s="195">
        <v>0</v>
      </c>
      <c r="G64" s="195">
        <v>16.96</v>
      </c>
      <c r="H64" s="195">
        <v>0</v>
      </c>
      <c r="I64" s="195">
        <v>0</v>
      </c>
      <c r="J64" s="195">
        <v>20.04</v>
      </c>
      <c r="K64" s="195">
        <v>125.03</v>
      </c>
      <c r="L64" s="195">
        <v>53.87</v>
      </c>
      <c r="M64" s="195">
        <v>0</v>
      </c>
      <c r="N64" s="195">
        <v>16.489999999999998</v>
      </c>
      <c r="O64" s="195">
        <v>27.21</v>
      </c>
      <c r="P64" s="195">
        <v>1.77</v>
      </c>
      <c r="Q64" s="195">
        <v>5.54</v>
      </c>
      <c r="R64" s="195">
        <v>5.94</v>
      </c>
      <c r="S64" s="195">
        <v>3.31</v>
      </c>
      <c r="T64" s="195">
        <v>0</v>
      </c>
      <c r="U64" s="195">
        <v>10.06</v>
      </c>
      <c r="V64" s="195">
        <v>3.18</v>
      </c>
      <c r="W64" s="195">
        <v>7.3</v>
      </c>
      <c r="X64" s="195">
        <v>23.49</v>
      </c>
      <c r="Y64" s="195">
        <v>0</v>
      </c>
      <c r="Z64" s="195">
        <v>38.17</v>
      </c>
      <c r="AA64" s="195">
        <v>9.83</v>
      </c>
      <c r="AB64" s="195">
        <v>0</v>
      </c>
      <c r="AC64" s="195">
        <v>11.66</v>
      </c>
      <c r="AD64" s="195">
        <v>0</v>
      </c>
      <c r="AE64" s="195">
        <v>0</v>
      </c>
      <c r="AF64" s="195">
        <v>0</v>
      </c>
      <c r="AG64" s="195">
        <v>18.760000000000002</v>
      </c>
      <c r="AH64" s="195">
        <v>0</v>
      </c>
      <c r="AI64" s="195">
        <v>8.84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10.27</v>
      </c>
      <c r="E65" s="195">
        <v>0</v>
      </c>
      <c r="F65" s="195">
        <v>0</v>
      </c>
      <c r="G65" s="195">
        <v>16.96</v>
      </c>
      <c r="H65" s="195">
        <v>0</v>
      </c>
      <c r="I65" s="195">
        <v>0</v>
      </c>
      <c r="J65" s="195">
        <v>20.04</v>
      </c>
      <c r="K65" s="195">
        <v>125.03</v>
      </c>
      <c r="L65" s="195">
        <v>53.87</v>
      </c>
      <c r="M65" s="195">
        <v>0</v>
      </c>
      <c r="N65" s="195">
        <v>16.489999999999998</v>
      </c>
      <c r="O65" s="195">
        <v>27.21</v>
      </c>
      <c r="P65" s="195">
        <v>1.77</v>
      </c>
      <c r="Q65" s="195">
        <v>5.54</v>
      </c>
      <c r="R65" s="195">
        <v>5.94</v>
      </c>
      <c r="S65" s="195">
        <v>3.31</v>
      </c>
      <c r="T65" s="195">
        <v>0</v>
      </c>
      <c r="U65" s="195">
        <v>10.06</v>
      </c>
      <c r="V65" s="195">
        <v>3.18</v>
      </c>
      <c r="W65" s="195">
        <v>7.3</v>
      </c>
      <c r="X65" s="195">
        <v>23.49</v>
      </c>
      <c r="Y65" s="195">
        <v>0</v>
      </c>
      <c r="Z65" s="195">
        <v>37.86</v>
      </c>
      <c r="AA65" s="195">
        <v>9.83</v>
      </c>
      <c r="AB65" s="195">
        <v>0</v>
      </c>
      <c r="AC65" s="195">
        <v>11.66</v>
      </c>
      <c r="AD65" s="195">
        <v>0</v>
      </c>
      <c r="AE65" s="195">
        <v>0</v>
      </c>
      <c r="AF65" s="195">
        <v>0</v>
      </c>
      <c r="AG65" s="195">
        <v>18.760000000000002</v>
      </c>
      <c r="AH65" s="195">
        <v>0</v>
      </c>
      <c r="AI65" s="195">
        <v>8.84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10.27</v>
      </c>
      <c r="E66" s="195">
        <v>0</v>
      </c>
      <c r="F66" s="195">
        <v>0</v>
      </c>
      <c r="G66" s="195">
        <v>16.96</v>
      </c>
      <c r="H66" s="195">
        <v>0</v>
      </c>
      <c r="I66" s="195">
        <v>0</v>
      </c>
      <c r="J66" s="195">
        <v>20.04</v>
      </c>
      <c r="K66" s="195">
        <v>125.03</v>
      </c>
      <c r="L66" s="195">
        <v>53.87</v>
      </c>
      <c r="M66" s="195">
        <v>0</v>
      </c>
      <c r="N66" s="195">
        <v>16.489999999999998</v>
      </c>
      <c r="O66" s="195">
        <v>27.21</v>
      </c>
      <c r="P66" s="195">
        <v>1.77</v>
      </c>
      <c r="Q66" s="195">
        <v>5.54</v>
      </c>
      <c r="R66" s="195">
        <v>5.94</v>
      </c>
      <c r="S66" s="195">
        <v>3.31</v>
      </c>
      <c r="T66" s="195">
        <v>0</v>
      </c>
      <c r="U66" s="195">
        <v>10.06</v>
      </c>
      <c r="V66" s="195">
        <v>3.18</v>
      </c>
      <c r="W66" s="195">
        <v>7.3</v>
      </c>
      <c r="X66" s="195">
        <v>23.49</v>
      </c>
      <c r="Y66" s="195">
        <v>0</v>
      </c>
      <c r="Z66" s="195">
        <v>37.86</v>
      </c>
      <c r="AA66" s="195">
        <v>9.83</v>
      </c>
      <c r="AB66" s="195">
        <v>0</v>
      </c>
      <c r="AC66" s="195">
        <v>11.66</v>
      </c>
      <c r="AD66" s="195">
        <v>0</v>
      </c>
      <c r="AE66" s="195">
        <v>0</v>
      </c>
      <c r="AF66" s="195">
        <v>0</v>
      </c>
      <c r="AG66" s="195">
        <v>18.760000000000002</v>
      </c>
      <c r="AH66" s="195">
        <v>0</v>
      </c>
      <c r="AI66" s="195">
        <v>8.84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10.27</v>
      </c>
      <c r="E67" s="195">
        <v>0</v>
      </c>
      <c r="F67" s="195">
        <v>0</v>
      </c>
      <c r="G67" s="195">
        <v>16.96</v>
      </c>
      <c r="H67" s="195">
        <v>0</v>
      </c>
      <c r="I67" s="195">
        <v>0</v>
      </c>
      <c r="J67" s="195">
        <v>21.16</v>
      </c>
      <c r="K67" s="195">
        <v>125.03</v>
      </c>
      <c r="L67" s="195">
        <v>53.87</v>
      </c>
      <c r="M67" s="195">
        <v>0</v>
      </c>
      <c r="N67" s="195">
        <v>1.05</v>
      </c>
      <c r="O67" s="195">
        <v>1.74</v>
      </c>
      <c r="P67" s="195">
        <v>1.77</v>
      </c>
      <c r="Q67" s="195">
        <v>5.54</v>
      </c>
      <c r="R67" s="195">
        <v>5.94</v>
      </c>
      <c r="S67" s="195">
        <v>3.31</v>
      </c>
      <c r="T67" s="195">
        <v>0</v>
      </c>
      <c r="U67" s="195">
        <v>10.06</v>
      </c>
      <c r="V67" s="195">
        <v>3.18</v>
      </c>
      <c r="W67" s="195">
        <v>7.3</v>
      </c>
      <c r="X67" s="195">
        <v>23.49</v>
      </c>
      <c r="Y67" s="195">
        <v>0</v>
      </c>
      <c r="Z67" s="195">
        <v>37.86</v>
      </c>
      <c r="AA67" s="195">
        <v>9.83</v>
      </c>
      <c r="AB67" s="195">
        <v>0</v>
      </c>
      <c r="AC67" s="195">
        <v>11.66</v>
      </c>
      <c r="AD67" s="195">
        <v>0</v>
      </c>
      <c r="AE67" s="195">
        <v>0</v>
      </c>
      <c r="AF67" s="195">
        <v>0</v>
      </c>
      <c r="AG67" s="195">
        <v>19.61</v>
      </c>
      <c r="AH67" s="195">
        <v>0</v>
      </c>
      <c r="AI67" s="195">
        <v>8.84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10.27</v>
      </c>
      <c r="E68" s="195">
        <v>0</v>
      </c>
      <c r="F68" s="195">
        <v>0</v>
      </c>
      <c r="G68" s="195">
        <v>16.96</v>
      </c>
      <c r="H68" s="195">
        <v>0</v>
      </c>
      <c r="I68" s="195">
        <v>0</v>
      </c>
      <c r="J68" s="195">
        <v>21.16</v>
      </c>
      <c r="K68" s="195">
        <v>125.03</v>
      </c>
      <c r="L68" s="195">
        <v>53.87</v>
      </c>
      <c r="M68" s="195">
        <v>0</v>
      </c>
      <c r="N68" s="195">
        <v>1.05</v>
      </c>
      <c r="O68" s="195">
        <v>1.74</v>
      </c>
      <c r="P68" s="195">
        <v>1.77</v>
      </c>
      <c r="Q68" s="195">
        <v>5.54</v>
      </c>
      <c r="R68" s="195">
        <v>5.94</v>
      </c>
      <c r="S68" s="195">
        <v>3.31</v>
      </c>
      <c r="T68" s="195">
        <v>0</v>
      </c>
      <c r="U68" s="195">
        <v>10.06</v>
      </c>
      <c r="V68" s="195">
        <v>3.18</v>
      </c>
      <c r="W68" s="195">
        <v>7.3</v>
      </c>
      <c r="X68" s="195">
        <v>23.49</v>
      </c>
      <c r="Y68" s="195">
        <v>0</v>
      </c>
      <c r="Z68" s="195">
        <v>37.86</v>
      </c>
      <c r="AA68" s="195">
        <v>9.83</v>
      </c>
      <c r="AB68" s="195">
        <v>0</v>
      </c>
      <c r="AC68" s="195">
        <v>11.66</v>
      </c>
      <c r="AD68" s="195">
        <v>0</v>
      </c>
      <c r="AE68" s="195">
        <v>0</v>
      </c>
      <c r="AF68" s="195">
        <v>0</v>
      </c>
      <c r="AG68" s="195">
        <v>19.61</v>
      </c>
      <c r="AH68" s="195">
        <v>0</v>
      </c>
      <c r="AI68" s="195">
        <v>8.84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10.27</v>
      </c>
      <c r="E69" s="195">
        <v>0</v>
      </c>
      <c r="F69" s="195">
        <v>0</v>
      </c>
      <c r="G69" s="195">
        <v>16.96</v>
      </c>
      <c r="H69" s="195">
        <v>0</v>
      </c>
      <c r="I69" s="195">
        <v>16.7</v>
      </c>
      <c r="J69" s="195">
        <v>4.46</v>
      </c>
      <c r="K69" s="195">
        <v>125.03</v>
      </c>
      <c r="L69" s="195">
        <v>53.87</v>
      </c>
      <c r="M69" s="195">
        <v>0</v>
      </c>
      <c r="N69" s="195">
        <v>1.05</v>
      </c>
      <c r="O69" s="195">
        <v>1.74</v>
      </c>
      <c r="P69" s="195">
        <v>1.77</v>
      </c>
      <c r="Q69" s="195">
        <v>5.54</v>
      </c>
      <c r="R69" s="195">
        <v>5.94</v>
      </c>
      <c r="S69" s="195">
        <v>3.31</v>
      </c>
      <c r="T69" s="195">
        <v>0</v>
      </c>
      <c r="U69" s="195">
        <v>10.06</v>
      </c>
      <c r="V69" s="195">
        <v>3.18</v>
      </c>
      <c r="W69" s="195">
        <v>7.3</v>
      </c>
      <c r="X69" s="195">
        <v>23.49</v>
      </c>
      <c r="Y69" s="195">
        <v>0</v>
      </c>
      <c r="Z69" s="195">
        <v>37.86</v>
      </c>
      <c r="AA69" s="195">
        <v>9.83</v>
      </c>
      <c r="AB69" s="195">
        <v>0</v>
      </c>
      <c r="AC69" s="195">
        <v>11.66</v>
      </c>
      <c r="AD69" s="195">
        <v>0</v>
      </c>
      <c r="AE69" s="195">
        <v>0</v>
      </c>
      <c r="AF69" s="195">
        <v>0</v>
      </c>
      <c r="AG69" s="195">
        <v>19.61</v>
      </c>
      <c r="AH69" s="195">
        <v>0</v>
      </c>
      <c r="AI69" s="195">
        <v>8.84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10.27</v>
      </c>
      <c r="E70" s="195">
        <v>0</v>
      </c>
      <c r="F70" s="195">
        <v>0</v>
      </c>
      <c r="G70" s="195">
        <v>16.96</v>
      </c>
      <c r="H70" s="195">
        <v>0</v>
      </c>
      <c r="I70" s="195">
        <v>16.7</v>
      </c>
      <c r="J70" s="195">
        <v>4.46</v>
      </c>
      <c r="K70" s="195">
        <v>125.03</v>
      </c>
      <c r="L70" s="195">
        <v>53.87</v>
      </c>
      <c r="M70" s="195">
        <v>0</v>
      </c>
      <c r="N70" s="195">
        <v>1.05</v>
      </c>
      <c r="O70" s="195">
        <v>1.74</v>
      </c>
      <c r="P70" s="195">
        <v>1.77</v>
      </c>
      <c r="Q70" s="195">
        <v>5.54</v>
      </c>
      <c r="R70" s="195">
        <v>5.94</v>
      </c>
      <c r="S70" s="195">
        <v>3.31</v>
      </c>
      <c r="T70" s="195">
        <v>0</v>
      </c>
      <c r="U70" s="195">
        <v>10.06</v>
      </c>
      <c r="V70" s="195">
        <v>3.18</v>
      </c>
      <c r="W70" s="195">
        <v>7.3</v>
      </c>
      <c r="X70" s="195">
        <v>23.49</v>
      </c>
      <c r="Y70" s="195">
        <v>0</v>
      </c>
      <c r="Z70" s="195">
        <v>37.86</v>
      </c>
      <c r="AA70" s="195">
        <v>9.83</v>
      </c>
      <c r="AB70" s="195">
        <v>0</v>
      </c>
      <c r="AC70" s="195">
        <v>11.66</v>
      </c>
      <c r="AD70" s="195">
        <v>0</v>
      </c>
      <c r="AE70" s="195">
        <v>0</v>
      </c>
      <c r="AF70" s="195">
        <v>0</v>
      </c>
      <c r="AG70" s="195">
        <v>19.61</v>
      </c>
      <c r="AH70" s="195">
        <v>0</v>
      </c>
      <c r="AI70" s="195">
        <v>8.84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10.27</v>
      </c>
      <c r="E71" s="195">
        <v>0</v>
      </c>
      <c r="F71" s="195">
        <v>0</v>
      </c>
      <c r="G71" s="195">
        <v>16.96</v>
      </c>
      <c r="H71" s="195">
        <v>0</v>
      </c>
      <c r="I71" s="195">
        <v>16.7</v>
      </c>
      <c r="J71" s="195">
        <v>4.46</v>
      </c>
      <c r="K71" s="195">
        <v>125.03</v>
      </c>
      <c r="L71" s="195">
        <v>53.87</v>
      </c>
      <c r="M71" s="195">
        <v>0</v>
      </c>
      <c r="N71" s="195">
        <v>1.05</v>
      </c>
      <c r="O71" s="195">
        <v>1.74</v>
      </c>
      <c r="P71" s="195">
        <v>1.77</v>
      </c>
      <c r="Q71" s="195">
        <v>5.54</v>
      </c>
      <c r="R71" s="195">
        <v>5.94</v>
      </c>
      <c r="S71" s="195">
        <v>3.31</v>
      </c>
      <c r="T71" s="195">
        <v>0</v>
      </c>
      <c r="U71" s="195">
        <v>10.06</v>
      </c>
      <c r="V71" s="195">
        <v>3.18</v>
      </c>
      <c r="W71" s="195">
        <v>7.3</v>
      </c>
      <c r="X71" s="195">
        <v>23.49</v>
      </c>
      <c r="Y71" s="195">
        <v>0</v>
      </c>
      <c r="Z71" s="195">
        <v>37.86</v>
      </c>
      <c r="AA71" s="195">
        <v>9.83</v>
      </c>
      <c r="AB71" s="195">
        <v>0</v>
      </c>
      <c r="AC71" s="195">
        <v>11.66</v>
      </c>
      <c r="AD71" s="195">
        <v>0</v>
      </c>
      <c r="AE71" s="195">
        <v>0</v>
      </c>
      <c r="AF71" s="195">
        <v>0</v>
      </c>
      <c r="AG71" s="195">
        <v>21.31</v>
      </c>
      <c r="AH71" s="195">
        <v>0</v>
      </c>
      <c r="AI71" s="195">
        <v>8.84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10.27</v>
      </c>
      <c r="E72" s="195">
        <v>0</v>
      </c>
      <c r="F72" s="195">
        <v>0</v>
      </c>
      <c r="G72" s="195">
        <v>16.96</v>
      </c>
      <c r="H72" s="195">
        <v>0</v>
      </c>
      <c r="I72" s="195">
        <v>16.7</v>
      </c>
      <c r="J72" s="195">
        <v>4.46</v>
      </c>
      <c r="K72" s="195">
        <v>125.03</v>
      </c>
      <c r="L72" s="195">
        <v>53.87</v>
      </c>
      <c r="M72" s="195">
        <v>0</v>
      </c>
      <c r="N72" s="195">
        <v>1.05</v>
      </c>
      <c r="O72" s="195">
        <v>1.74</v>
      </c>
      <c r="P72" s="195">
        <v>1.77</v>
      </c>
      <c r="Q72" s="195">
        <v>5.54</v>
      </c>
      <c r="R72" s="195">
        <v>6.11</v>
      </c>
      <c r="S72" s="195">
        <v>3.31</v>
      </c>
      <c r="T72" s="195">
        <v>0</v>
      </c>
      <c r="U72" s="195">
        <v>10.06</v>
      </c>
      <c r="V72" s="195">
        <v>3.18</v>
      </c>
      <c r="W72" s="195">
        <v>7.3</v>
      </c>
      <c r="X72" s="195">
        <v>23.49</v>
      </c>
      <c r="Y72" s="195">
        <v>0</v>
      </c>
      <c r="Z72" s="195">
        <v>37.86</v>
      </c>
      <c r="AA72" s="195">
        <v>9.83</v>
      </c>
      <c r="AB72" s="195">
        <v>0</v>
      </c>
      <c r="AC72" s="195">
        <v>11.66</v>
      </c>
      <c r="AD72" s="195">
        <v>0</v>
      </c>
      <c r="AE72" s="195">
        <v>0</v>
      </c>
      <c r="AF72" s="195">
        <v>0</v>
      </c>
      <c r="AG72" s="195">
        <v>21.31</v>
      </c>
      <c r="AH72" s="195">
        <v>0</v>
      </c>
      <c r="AI72" s="195">
        <v>8.84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10.27</v>
      </c>
      <c r="E73" s="195">
        <v>0</v>
      </c>
      <c r="F73" s="195">
        <v>0</v>
      </c>
      <c r="G73" s="195">
        <v>16.96</v>
      </c>
      <c r="H73" s="195">
        <v>0</v>
      </c>
      <c r="I73" s="195">
        <v>16.7</v>
      </c>
      <c r="J73" s="195">
        <v>4.46</v>
      </c>
      <c r="K73" s="195">
        <v>125.03</v>
      </c>
      <c r="L73" s="195">
        <v>53.87</v>
      </c>
      <c r="M73" s="195">
        <v>0</v>
      </c>
      <c r="N73" s="195">
        <v>1.05</v>
      </c>
      <c r="O73" s="195">
        <v>1.74</v>
      </c>
      <c r="P73" s="195">
        <v>1.77</v>
      </c>
      <c r="Q73" s="195">
        <v>5.54</v>
      </c>
      <c r="R73" s="195">
        <v>6.27</v>
      </c>
      <c r="S73" s="195">
        <v>3.31</v>
      </c>
      <c r="T73" s="195">
        <v>0</v>
      </c>
      <c r="U73" s="195">
        <v>10.06</v>
      </c>
      <c r="V73" s="195">
        <v>3.18</v>
      </c>
      <c r="W73" s="195">
        <v>7.13</v>
      </c>
      <c r="X73" s="195">
        <v>23.49</v>
      </c>
      <c r="Y73" s="195">
        <v>0</v>
      </c>
      <c r="Z73" s="195">
        <v>37.86</v>
      </c>
      <c r="AA73" s="195">
        <v>9.83</v>
      </c>
      <c r="AB73" s="195">
        <v>0</v>
      </c>
      <c r="AC73" s="195">
        <v>11.66</v>
      </c>
      <c r="AD73" s="195">
        <v>0</v>
      </c>
      <c r="AE73" s="195">
        <v>0</v>
      </c>
      <c r="AF73" s="195">
        <v>0</v>
      </c>
      <c r="AG73" s="195">
        <v>21.31</v>
      </c>
      <c r="AH73" s="195">
        <v>0</v>
      </c>
      <c r="AI73" s="195">
        <v>8.84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10.27</v>
      </c>
      <c r="E74" s="195">
        <v>0</v>
      </c>
      <c r="F74" s="195">
        <v>0</v>
      </c>
      <c r="G74" s="195">
        <v>16.96</v>
      </c>
      <c r="H74" s="195">
        <v>0</v>
      </c>
      <c r="I74" s="195">
        <v>16.7</v>
      </c>
      <c r="J74" s="195">
        <v>4.46</v>
      </c>
      <c r="K74" s="195">
        <v>125.03</v>
      </c>
      <c r="L74" s="195">
        <v>53.87</v>
      </c>
      <c r="M74" s="195">
        <v>0</v>
      </c>
      <c r="N74" s="195">
        <v>1.05</v>
      </c>
      <c r="O74" s="195">
        <v>1.74</v>
      </c>
      <c r="P74" s="195">
        <v>1.77</v>
      </c>
      <c r="Q74" s="195">
        <v>5.54</v>
      </c>
      <c r="R74" s="195">
        <v>6.27</v>
      </c>
      <c r="S74" s="195">
        <v>3.31</v>
      </c>
      <c r="T74" s="195">
        <v>0</v>
      </c>
      <c r="U74" s="195">
        <v>10.06</v>
      </c>
      <c r="V74" s="195">
        <v>3.18</v>
      </c>
      <c r="W74" s="195">
        <v>7.13</v>
      </c>
      <c r="X74" s="195">
        <v>23.49</v>
      </c>
      <c r="Y74" s="195">
        <v>0</v>
      </c>
      <c r="Z74" s="195">
        <v>37.86</v>
      </c>
      <c r="AA74" s="195">
        <v>9.83</v>
      </c>
      <c r="AB74" s="195">
        <v>0</v>
      </c>
      <c r="AC74" s="195">
        <v>11.66</v>
      </c>
      <c r="AD74" s="195">
        <v>0</v>
      </c>
      <c r="AE74" s="195">
        <v>0</v>
      </c>
      <c r="AF74" s="195">
        <v>0</v>
      </c>
      <c r="AG74" s="195">
        <v>21.31</v>
      </c>
      <c r="AH74" s="195">
        <v>0</v>
      </c>
      <c r="AI74" s="195">
        <v>8.84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10.27</v>
      </c>
      <c r="E75" s="195">
        <v>0</v>
      </c>
      <c r="F75" s="195">
        <v>0</v>
      </c>
      <c r="G75" s="195">
        <v>16.96</v>
      </c>
      <c r="H75" s="195">
        <v>0</v>
      </c>
      <c r="I75" s="195">
        <v>16.7</v>
      </c>
      <c r="J75" s="195">
        <v>4.46</v>
      </c>
      <c r="K75" s="195">
        <v>125.03</v>
      </c>
      <c r="L75" s="195">
        <v>55.58</v>
      </c>
      <c r="M75" s="195">
        <v>0</v>
      </c>
      <c r="N75" s="195">
        <v>1.05</v>
      </c>
      <c r="O75" s="195">
        <v>1.74</v>
      </c>
      <c r="P75" s="195">
        <v>1.77</v>
      </c>
      <c r="Q75" s="195">
        <v>5.54</v>
      </c>
      <c r="R75" s="195">
        <v>6.27</v>
      </c>
      <c r="S75" s="195">
        <v>3.24</v>
      </c>
      <c r="T75" s="195">
        <v>0</v>
      </c>
      <c r="U75" s="195">
        <v>10.06</v>
      </c>
      <c r="V75" s="195">
        <v>3.18</v>
      </c>
      <c r="W75" s="195">
        <v>7.13</v>
      </c>
      <c r="X75" s="195">
        <v>23.49</v>
      </c>
      <c r="Y75" s="195">
        <v>0</v>
      </c>
      <c r="Z75" s="195">
        <v>37.86</v>
      </c>
      <c r="AA75" s="195">
        <v>9.77</v>
      </c>
      <c r="AB75" s="195">
        <v>0</v>
      </c>
      <c r="AC75" s="195">
        <v>11.66</v>
      </c>
      <c r="AD75" s="195">
        <v>0</v>
      </c>
      <c r="AE75" s="195">
        <v>0</v>
      </c>
      <c r="AF75" s="195">
        <v>0</v>
      </c>
      <c r="AG75" s="195">
        <v>21.31</v>
      </c>
      <c r="AH75" s="195">
        <v>0</v>
      </c>
      <c r="AI75" s="195">
        <v>8.84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10.27</v>
      </c>
      <c r="E76" s="195">
        <v>0</v>
      </c>
      <c r="F76" s="195">
        <v>0</v>
      </c>
      <c r="G76" s="195">
        <v>16.96</v>
      </c>
      <c r="H76" s="195">
        <v>0</v>
      </c>
      <c r="I76" s="195">
        <v>16.7</v>
      </c>
      <c r="J76" s="195">
        <v>4.46</v>
      </c>
      <c r="K76" s="195">
        <v>125.03</v>
      </c>
      <c r="L76" s="195">
        <v>55.58</v>
      </c>
      <c r="M76" s="195">
        <v>0</v>
      </c>
      <c r="N76" s="195">
        <v>1.05</v>
      </c>
      <c r="O76" s="195">
        <v>1.74</v>
      </c>
      <c r="P76" s="195">
        <v>1.77</v>
      </c>
      <c r="Q76" s="195">
        <v>5.54</v>
      </c>
      <c r="R76" s="195">
        <v>6.27</v>
      </c>
      <c r="S76" s="195">
        <v>3.24</v>
      </c>
      <c r="T76" s="195">
        <v>0</v>
      </c>
      <c r="U76" s="195">
        <v>10.06</v>
      </c>
      <c r="V76" s="195">
        <v>3.18</v>
      </c>
      <c r="W76" s="195">
        <v>7.13</v>
      </c>
      <c r="X76" s="195">
        <v>23.49</v>
      </c>
      <c r="Y76" s="195">
        <v>0</v>
      </c>
      <c r="Z76" s="195">
        <v>37.86</v>
      </c>
      <c r="AA76" s="195">
        <v>9.77</v>
      </c>
      <c r="AB76" s="195">
        <v>0</v>
      </c>
      <c r="AC76" s="195">
        <v>11.66</v>
      </c>
      <c r="AD76" s="195">
        <v>0</v>
      </c>
      <c r="AE76" s="195">
        <v>0</v>
      </c>
      <c r="AF76" s="195">
        <v>0</v>
      </c>
      <c r="AG76" s="195">
        <v>21.31</v>
      </c>
      <c r="AH76" s="195">
        <v>0</v>
      </c>
      <c r="AI76" s="195">
        <v>8.84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10.27</v>
      </c>
      <c r="E77" s="195">
        <v>0</v>
      </c>
      <c r="F77" s="195">
        <v>0</v>
      </c>
      <c r="G77" s="195">
        <v>16.96</v>
      </c>
      <c r="H77" s="195">
        <v>0</v>
      </c>
      <c r="I77" s="195">
        <v>16.7</v>
      </c>
      <c r="J77" s="195">
        <v>4.46</v>
      </c>
      <c r="K77" s="195">
        <v>125.03</v>
      </c>
      <c r="L77" s="195">
        <v>55.58</v>
      </c>
      <c r="M77" s="195">
        <v>0</v>
      </c>
      <c r="N77" s="195">
        <v>1.05</v>
      </c>
      <c r="O77" s="195">
        <v>1.74</v>
      </c>
      <c r="P77" s="195">
        <v>1.77</v>
      </c>
      <c r="Q77" s="195">
        <v>5.54</v>
      </c>
      <c r="R77" s="195">
        <v>6.27</v>
      </c>
      <c r="S77" s="195">
        <v>3.24</v>
      </c>
      <c r="T77" s="195">
        <v>0</v>
      </c>
      <c r="U77" s="195">
        <v>10</v>
      </c>
      <c r="V77" s="195">
        <v>3.18</v>
      </c>
      <c r="W77" s="195">
        <v>5.76</v>
      </c>
      <c r="X77" s="195">
        <v>23.49</v>
      </c>
      <c r="Y77" s="195">
        <v>0</v>
      </c>
      <c r="Z77" s="195">
        <v>37.86</v>
      </c>
      <c r="AA77" s="195">
        <v>9.83</v>
      </c>
      <c r="AB77" s="195">
        <v>0</v>
      </c>
      <c r="AC77" s="195">
        <v>11.66</v>
      </c>
      <c r="AD77" s="195">
        <v>0</v>
      </c>
      <c r="AE77" s="195">
        <v>0</v>
      </c>
      <c r="AF77" s="195">
        <v>0</v>
      </c>
      <c r="AG77" s="195">
        <v>21.31</v>
      </c>
      <c r="AH77" s="195">
        <v>0</v>
      </c>
      <c r="AI77" s="195">
        <v>8.84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10.27</v>
      </c>
      <c r="E78" s="195">
        <v>0</v>
      </c>
      <c r="F78" s="195">
        <v>0</v>
      </c>
      <c r="G78" s="195">
        <v>16.96</v>
      </c>
      <c r="H78" s="195">
        <v>0</v>
      </c>
      <c r="I78" s="195">
        <v>16.7</v>
      </c>
      <c r="J78" s="195">
        <v>4.46</v>
      </c>
      <c r="K78" s="195">
        <v>125.03</v>
      </c>
      <c r="L78" s="195">
        <v>55.58</v>
      </c>
      <c r="M78" s="195">
        <v>0</v>
      </c>
      <c r="N78" s="195">
        <v>1.05</v>
      </c>
      <c r="O78" s="195">
        <v>1.74</v>
      </c>
      <c r="P78" s="195">
        <v>1.77</v>
      </c>
      <c r="Q78" s="195">
        <v>5.54</v>
      </c>
      <c r="R78" s="195">
        <v>6.27</v>
      </c>
      <c r="S78" s="195">
        <v>3.24</v>
      </c>
      <c r="T78" s="195">
        <v>0</v>
      </c>
      <c r="U78" s="195">
        <v>10</v>
      </c>
      <c r="V78" s="195">
        <v>3.18</v>
      </c>
      <c r="W78" s="195">
        <v>3.83</v>
      </c>
      <c r="X78" s="195">
        <v>23.49</v>
      </c>
      <c r="Y78" s="195">
        <v>0</v>
      </c>
      <c r="Z78" s="195">
        <v>37.86</v>
      </c>
      <c r="AA78" s="195">
        <v>9.83</v>
      </c>
      <c r="AB78" s="195">
        <v>0</v>
      </c>
      <c r="AC78" s="195">
        <v>11.34</v>
      </c>
      <c r="AD78" s="195">
        <v>0</v>
      </c>
      <c r="AE78" s="195">
        <v>0</v>
      </c>
      <c r="AF78" s="195">
        <v>0</v>
      </c>
      <c r="AG78" s="195">
        <v>21.31</v>
      </c>
      <c r="AH78" s="195">
        <v>0</v>
      </c>
      <c r="AI78" s="195">
        <v>8.84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10.4</v>
      </c>
      <c r="E79" s="195">
        <v>0</v>
      </c>
      <c r="F79" s="195">
        <v>0</v>
      </c>
      <c r="G79" s="195">
        <v>16.96</v>
      </c>
      <c r="H79" s="195">
        <v>0</v>
      </c>
      <c r="I79" s="195">
        <v>16.7</v>
      </c>
      <c r="J79" s="195">
        <v>4.46</v>
      </c>
      <c r="K79" s="195">
        <v>125.99</v>
      </c>
      <c r="L79" s="195">
        <v>55.58</v>
      </c>
      <c r="M79" s="195">
        <v>0</v>
      </c>
      <c r="N79" s="195">
        <v>1.05</v>
      </c>
      <c r="O79" s="195">
        <v>1.74</v>
      </c>
      <c r="P79" s="195">
        <v>1.77</v>
      </c>
      <c r="Q79" s="195">
        <v>5.54</v>
      </c>
      <c r="R79" s="195">
        <v>0.88</v>
      </c>
      <c r="S79" s="195">
        <v>3.38</v>
      </c>
      <c r="T79" s="195">
        <v>0</v>
      </c>
      <c r="U79" s="195">
        <v>10</v>
      </c>
      <c r="V79" s="195">
        <v>0.11</v>
      </c>
      <c r="W79" s="195">
        <v>0.38</v>
      </c>
      <c r="X79" s="195">
        <v>16.97</v>
      </c>
      <c r="Y79" s="195">
        <v>0</v>
      </c>
      <c r="Z79" s="195">
        <v>13.95</v>
      </c>
      <c r="AA79" s="195">
        <v>0.68</v>
      </c>
      <c r="AB79" s="195">
        <v>0</v>
      </c>
      <c r="AC79" s="195">
        <v>11.34</v>
      </c>
      <c r="AD79" s="195">
        <v>0</v>
      </c>
      <c r="AE79" s="195">
        <v>0</v>
      </c>
      <c r="AF79" s="195">
        <v>0</v>
      </c>
      <c r="AG79" s="195">
        <v>21.65</v>
      </c>
      <c r="AH79" s="195">
        <v>0</v>
      </c>
      <c r="AI79" s="195">
        <v>8.84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10.4</v>
      </c>
      <c r="E80" s="195">
        <v>0</v>
      </c>
      <c r="F80" s="195">
        <v>0</v>
      </c>
      <c r="G80" s="195">
        <v>16.96</v>
      </c>
      <c r="H80" s="195">
        <v>0</v>
      </c>
      <c r="I80" s="195">
        <v>16.7</v>
      </c>
      <c r="J80" s="195">
        <v>4.46</v>
      </c>
      <c r="K80" s="195">
        <v>126.41</v>
      </c>
      <c r="L80" s="195">
        <v>55.58</v>
      </c>
      <c r="M80" s="195">
        <v>0</v>
      </c>
      <c r="N80" s="195">
        <v>1.05</v>
      </c>
      <c r="O80" s="195">
        <v>1.74</v>
      </c>
      <c r="P80" s="195">
        <v>1.77</v>
      </c>
      <c r="Q80" s="195">
        <v>5.54</v>
      </c>
      <c r="R80" s="195">
        <v>0.37</v>
      </c>
      <c r="S80" s="195">
        <v>3.38</v>
      </c>
      <c r="T80" s="195">
        <v>0</v>
      </c>
      <c r="U80" s="195">
        <v>10</v>
      </c>
      <c r="V80" s="195">
        <v>0.11</v>
      </c>
      <c r="W80" s="195">
        <v>0.27</v>
      </c>
      <c r="X80" s="195">
        <v>11.58</v>
      </c>
      <c r="Y80" s="195">
        <v>0</v>
      </c>
      <c r="Z80" s="195">
        <v>9.25</v>
      </c>
      <c r="AA80" s="195">
        <v>0.68</v>
      </c>
      <c r="AB80" s="195">
        <v>0</v>
      </c>
      <c r="AC80" s="195">
        <v>11.34</v>
      </c>
      <c r="AD80" s="195">
        <v>0</v>
      </c>
      <c r="AE80" s="195">
        <v>0</v>
      </c>
      <c r="AF80" s="195">
        <v>0</v>
      </c>
      <c r="AG80" s="195">
        <v>21.65</v>
      </c>
      <c r="AH80" s="195">
        <v>0</v>
      </c>
      <c r="AI80" s="195">
        <v>8.84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10.4</v>
      </c>
      <c r="E81" s="195">
        <v>0</v>
      </c>
      <c r="F81" s="195">
        <v>0</v>
      </c>
      <c r="G81" s="195">
        <v>16.96</v>
      </c>
      <c r="H81" s="195">
        <v>0</v>
      </c>
      <c r="I81" s="195">
        <v>16.7</v>
      </c>
      <c r="J81" s="195">
        <v>4.46</v>
      </c>
      <c r="K81" s="195">
        <v>126.41</v>
      </c>
      <c r="L81" s="195">
        <v>56.24</v>
      </c>
      <c r="M81" s="195">
        <v>0</v>
      </c>
      <c r="N81" s="195">
        <v>1.05</v>
      </c>
      <c r="O81" s="195">
        <v>1.74</v>
      </c>
      <c r="P81" s="195">
        <v>1.77</v>
      </c>
      <c r="Q81" s="195">
        <v>5.54</v>
      </c>
      <c r="R81" s="195">
        <v>0.6</v>
      </c>
      <c r="S81" s="195">
        <v>3.87</v>
      </c>
      <c r="T81" s="195">
        <v>0</v>
      </c>
      <c r="U81" s="195">
        <v>10</v>
      </c>
      <c r="V81" s="195">
        <v>0.11</v>
      </c>
      <c r="W81" s="195">
        <v>0.27</v>
      </c>
      <c r="X81" s="195">
        <v>10.44</v>
      </c>
      <c r="Y81" s="195">
        <v>0</v>
      </c>
      <c r="Z81" s="195">
        <v>9.25</v>
      </c>
      <c r="AA81" s="195">
        <v>0.67</v>
      </c>
      <c r="AB81" s="195">
        <v>0</v>
      </c>
      <c r="AC81" s="195">
        <v>11.34</v>
      </c>
      <c r="AD81" s="195">
        <v>0</v>
      </c>
      <c r="AE81" s="195">
        <v>0</v>
      </c>
      <c r="AF81" s="195">
        <v>0</v>
      </c>
      <c r="AG81" s="195">
        <v>21.65</v>
      </c>
      <c r="AH81" s="195">
        <v>0</v>
      </c>
      <c r="AI81" s="195">
        <v>8.84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10.4</v>
      </c>
      <c r="E82" s="195">
        <v>0</v>
      </c>
      <c r="F82" s="195">
        <v>0</v>
      </c>
      <c r="G82" s="195">
        <v>16.96</v>
      </c>
      <c r="H82" s="195">
        <v>0</v>
      </c>
      <c r="I82" s="195">
        <v>16.7</v>
      </c>
      <c r="J82" s="195">
        <v>4.46</v>
      </c>
      <c r="K82" s="195">
        <v>126.41</v>
      </c>
      <c r="L82" s="195">
        <v>55.58</v>
      </c>
      <c r="M82" s="195">
        <v>0</v>
      </c>
      <c r="N82" s="195">
        <v>1.05</v>
      </c>
      <c r="O82" s="195">
        <v>1.74</v>
      </c>
      <c r="P82" s="195">
        <v>1.77</v>
      </c>
      <c r="Q82" s="195">
        <v>5.54</v>
      </c>
      <c r="R82" s="195">
        <v>0.37</v>
      </c>
      <c r="S82" s="195">
        <v>3.8</v>
      </c>
      <c r="T82" s="195">
        <v>0</v>
      </c>
      <c r="U82" s="195">
        <v>10</v>
      </c>
      <c r="V82" s="195">
        <v>0.11</v>
      </c>
      <c r="W82" s="195">
        <v>0.27</v>
      </c>
      <c r="X82" s="195">
        <v>10.44</v>
      </c>
      <c r="Y82" s="195">
        <v>0</v>
      </c>
      <c r="Z82" s="195">
        <v>9.25</v>
      </c>
      <c r="AA82" s="195">
        <v>0.67</v>
      </c>
      <c r="AB82" s="195">
        <v>0</v>
      </c>
      <c r="AC82" s="195">
        <v>11.34</v>
      </c>
      <c r="AD82" s="195">
        <v>0</v>
      </c>
      <c r="AE82" s="195">
        <v>0</v>
      </c>
      <c r="AF82" s="195">
        <v>0</v>
      </c>
      <c r="AG82" s="195">
        <v>21.65</v>
      </c>
      <c r="AH82" s="195">
        <v>0</v>
      </c>
      <c r="AI82" s="195">
        <v>8.84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10.4</v>
      </c>
      <c r="E83" s="195">
        <v>0</v>
      </c>
      <c r="F83" s="195">
        <v>0</v>
      </c>
      <c r="G83" s="195">
        <v>16.96</v>
      </c>
      <c r="H83" s="195">
        <v>0</v>
      </c>
      <c r="I83" s="195">
        <v>16.7</v>
      </c>
      <c r="J83" s="195">
        <v>4.46</v>
      </c>
      <c r="K83" s="195">
        <v>126.41</v>
      </c>
      <c r="L83" s="195">
        <v>55.58</v>
      </c>
      <c r="M83" s="195">
        <v>0</v>
      </c>
      <c r="N83" s="195">
        <v>1.05</v>
      </c>
      <c r="O83" s="195">
        <v>1.74</v>
      </c>
      <c r="P83" s="195">
        <v>1.77</v>
      </c>
      <c r="Q83" s="195">
        <v>5.54</v>
      </c>
      <c r="R83" s="195">
        <v>0.37</v>
      </c>
      <c r="S83" s="195">
        <v>3.89</v>
      </c>
      <c r="T83" s="195">
        <v>0</v>
      </c>
      <c r="U83" s="195">
        <v>10</v>
      </c>
      <c r="V83" s="195">
        <v>0.14000000000000001</v>
      </c>
      <c r="W83" s="195">
        <v>0.27</v>
      </c>
      <c r="X83" s="195">
        <v>10.44</v>
      </c>
      <c r="Y83" s="195">
        <v>0</v>
      </c>
      <c r="Z83" s="195">
        <v>9.25</v>
      </c>
      <c r="AA83" s="195">
        <v>0.67</v>
      </c>
      <c r="AB83" s="195">
        <v>0</v>
      </c>
      <c r="AC83" s="195">
        <v>11.34</v>
      </c>
      <c r="AD83" s="195">
        <v>0</v>
      </c>
      <c r="AE83" s="195">
        <v>0</v>
      </c>
      <c r="AF83" s="195">
        <v>0</v>
      </c>
      <c r="AG83" s="195">
        <v>21.65</v>
      </c>
      <c r="AH83" s="195">
        <v>0</v>
      </c>
      <c r="AI83" s="195">
        <v>8.84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10.4</v>
      </c>
      <c r="E84" s="195">
        <v>0</v>
      </c>
      <c r="F84" s="195">
        <v>0</v>
      </c>
      <c r="G84" s="195">
        <v>16.96</v>
      </c>
      <c r="H84" s="195">
        <v>0</v>
      </c>
      <c r="I84" s="195">
        <v>16.7</v>
      </c>
      <c r="J84" s="195">
        <v>4.46</v>
      </c>
      <c r="K84" s="195">
        <v>126.41</v>
      </c>
      <c r="L84" s="195">
        <v>55.58</v>
      </c>
      <c r="M84" s="195">
        <v>0</v>
      </c>
      <c r="N84" s="195">
        <v>1.05</v>
      </c>
      <c r="O84" s="195">
        <v>1.74</v>
      </c>
      <c r="P84" s="195">
        <v>1.77</v>
      </c>
      <c r="Q84" s="195">
        <v>5.54</v>
      </c>
      <c r="R84" s="195">
        <v>0.37</v>
      </c>
      <c r="S84" s="195">
        <v>3.8</v>
      </c>
      <c r="T84" s="195">
        <v>0</v>
      </c>
      <c r="U84" s="195">
        <v>10</v>
      </c>
      <c r="V84" s="195">
        <v>0.12</v>
      </c>
      <c r="W84" s="195">
        <v>0.27</v>
      </c>
      <c r="X84" s="195">
        <v>10.44</v>
      </c>
      <c r="Y84" s="195">
        <v>0</v>
      </c>
      <c r="Z84" s="195">
        <v>9.25</v>
      </c>
      <c r="AA84" s="195">
        <v>0.67</v>
      </c>
      <c r="AB84" s="195">
        <v>0</v>
      </c>
      <c r="AC84" s="195">
        <v>11.34</v>
      </c>
      <c r="AD84" s="195">
        <v>0</v>
      </c>
      <c r="AE84" s="195">
        <v>0</v>
      </c>
      <c r="AF84" s="195">
        <v>0</v>
      </c>
      <c r="AG84" s="195">
        <v>21.65</v>
      </c>
      <c r="AH84" s="195">
        <v>0</v>
      </c>
      <c r="AI84" s="195">
        <v>8.84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10.4</v>
      </c>
      <c r="E85" s="195">
        <v>0</v>
      </c>
      <c r="F85" s="195">
        <v>0</v>
      </c>
      <c r="G85" s="195">
        <v>16.96</v>
      </c>
      <c r="H85" s="195">
        <v>0</v>
      </c>
      <c r="I85" s="195">
        <v>16.7</v>
      </c>
      <c r="J85" s="195">
        <v>4.46</v>
      </c>
      <c r="K85" s="195">
        <v>126.41</v>
      </c>
      <c r="L85" s="195">
        <v>55.58</v>
      </c>
      <c r="M85" s="195">
        <v>0</v>
      </c>
      <c r="N85" s="195">
        <v>1.05</v>
      </c>
      <c r="O85" s="195">
        <v>1.74</v>
      </c>
      <c r="P85" s="195">
        <v>1.77</v>
      </c>
      <c r="Q85" s="195">
        <v>5.54</v>
      </c>
      <c r="R85" s="195">
        <v>0.37</v>
      </c>
      <c r="S85" s="195">
        <v>3.8</v>
      </c>
      <c r="T85" s="195">
        <v>0</v>
      </c>
      <c r="U85" s="195">
        <v>10</v>
      </c>
      <c r="V85" s="195">
        <v>0.13</v>
      </c>
      <c r="W85" s="195">
        <v>0.27</v>
      </c>
      <c r="X85" s="195">
        <v>10.44</v>
      </c>
      <c r="Y85" s="195">
        <v>0</v>
      </c>
      <c r="Z85" s="195">
        <v>9.25</v>
      </c>
      <c r="AA85" s="195">
        <v>0.67</v>
      </c>
      <c r="AB85" s="195">
        <v>0</v>
      </c>
      <c r="AC85" s="195">
        <v>11.34</v>
      </c>
      <c r="AD85" s="195">
        <v>0</v>
      </c>
      <c r="AE85" s="195">
        <v>0</v>
      </c>
      <c r="AF85" s="195">
        <v>0</v>
      </c>
      <c r="AG85" s="195">
        <v>21.65</v>
      </c>
      <c r="AH85" s="195">
        <v>0</v>
      </c>
      <c r="AI85" s="195">
        <v>8.84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10.4</v>
      </c>
      <c r="E86" s="195">
        <v>0</v>
      </c>
      <c r="F86" s="195">
        <v>0</v>
      </c>
      <c r="G86" s="195">
        <v>16.96</v>
      </c>
      <c r="H86" s="195">
        <v>0</v>
      </c>
      <c r="I86" s="195">
        <v>16.7</v>
      </c>
      <c r="J86" s="195">
        <v>4.46</v>
      </c>
      <c r="K86" s="195">
        <v>126.41</v>
      </c>
      <c r="L86" s="195">
        <v>55.58</v>
      </c>
      <c r="M86" s="195">
        <v>0</v>
      </c>
      <c r="N86" s="195">
        <v>1.05</v>
      </c>
      <c r="O86" s="195">
        <v>1.74</v>
      </c>
      <c r="P86" s="195">
        <v>1.77</v>
      </c>
      <c r="Q86" s="195">
        <v>5.54</v>
      </c>
      <c r="R86" s="195">
        <v>0.37</v>
      </c>
      <c r="S86" s="195">
        <v>3.8</v>
      </c>
      <c r="T86" s="195">
        <v>0</v>
      </c>
      <c r="U86" s="195">
        <v>10</v>
      </c>
      <c r="V86" s="195">
        <v>0.13</v>
      </c>
      <c r="W86" s="195">
        <v>0.27</v>
      </c>
      <c r="X86" s="195">
        <v>10.44</v>
      </c>
      <c r="Y86" s="195">
        <v>0</v>
      </c>
      <c r="Z86" s="195">
        <v>9.25</v>
      </c>
      <c r="AA86" s="195">
        <v>0.67</v>
      </c>
      <c r="AB86" s="195">
        <v>0</v>
      </c>
      <c r="AC86" s="195">
        <v>11.34</v>
      </c>
      <c r="AD86" s="195">
        <v>0</v>
      </c>
      <c r="AE86" s="195">
        <v>0</v>
      </c>
      <c r="AF86" s="195">
        <v>0</v>
      </c>
      <c r="AG86" s="195">
        <v>21.65</v>
      </c>
      <c r="AH86" s="195">
        <v>0</v>
      </c>
      <c r="AI86" s="195">
        <v>8.84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10.4</v>
      </c>
      <c r="E87" s="195">
        <v>0</v>
      </c>
      <c r="F87" s="195">
        <v>0</v>
      </c>
      <c r="G87" s="195">
        <v>16.96</v>
      </c>
      <c r="H87" s="195">
        <v>0</v>
      </c>
      <c r="I87" s="195">
        <v>16.7</v>
      </c>
      <c r="J87" s="195">
        <v>4.46</v>
      </c>
      <c r="K87" s="195">
        <v>126.41</v>
      </c>
      <c r="L87" s="195">
        <v>55.58</v>
      </c>
      <c r="M87" s="195">
        <v>0</v>
      </c>
      <c r="N87" s="195">
        <v>1.05</v>
      </c>
      <c r="O87" s="195">
        <v>1.74</v>
      </c>
      <c r="P87" s="195">
        <v>1.77</v>
      </c>
      <c r="Q87" s="195">
        <v>5.54</v>
      </c>
      <c r="R87" s="195">
        <v>0.37</v>
      </c>
      <c r="S87" s="195">
        <v>3.8</v>
      </c>
      <c r="T87" s="195">
        <v>0</v>
      </c>
      <c r="U87" s="195">
        <v>10</v>
      </c>
      <c r="V87" s="195">
        <v>0.13</v>
      </c>
      <c r="W87" s="195">
        <v>0.27</v>
      </c>
      <c r="X87" s="195">
        <v>10.44</v>
      </c>
      <c r="Y87" s="195">
        <v>0</v>
      </c>
      <c r="Z87" s="195">
        <v>9.25</v>
      </c>
      <c r="AA87" s="195">
        <v>0.67</v>
      </c>
      <c r="AB87" s="195">
        <v>0</v>
      </c>
      <c r="AC87" s="195">
        <v>11.34</v>
      </c>
      <c r="AD87" s="195">
        <v>0</v>
      </c>
      <c r="AE87" s="195">
        <v>0</v>
      </c>
      <c r="AF87" s="195">
        <v>0</v>
      </c>
      <c r="AG87" s="195">
        <v>21.65</v>
      </c>
      <c r="AH87" s="195">
        <v>0</v>
      </c>
      <c r="AI87" s="195">
        <v>8.84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10.4</v>
      </c>
      <c r="E88" s="195">
        <v>0</v>
      </c>
      <c r="F88" s="195">
        <v>0</v>
      </c>
      <c r="G88" s="195">
        <v>16.96</v>
      </c>
      <c r="H88" s="195">
        <v>0</v>
      </c>
      <c r="I88" s="195">
        <v>16.7</v>
      </c>
      <c r="J88" s="195">
        <v>4.46</v>
      </c>
      <c r="K88" s="195">
        <v>126.41</v>
      </c>
      <c r="L88" s="195">
        <v>55.58</v>
      </c>
      <c r="M88" s="195">
        <v>0</v>
      </c>
      <c r="N88" s="195">
        <v>1.05</v>
      </c>
      <c r="O88" s="195">
        <v>1.74</v>
      </c>
      <c r="P88" s="195">
        <v>1.77</v>
      </c>
      <c r="Q88" s="195">
        <v>5.54</v>
      </c>
      <c r="R88" s="195">
        <v>0.37</v>
      </c>
      <c r="S88" s="195">
        <v>3.8</v>
      </c>
      <c r="T88" s="195">
        <v>0</v>
      </c>
      <c r="U88" s="195">
        <v>10</v>
      </c>
      <c r="V88" s="195">
        <v>0.13</v>
      </c>
      <c r="W88" s="195">
        <v>0.27</v>
      </c>
      <c r="X88" s="195">
        <v>10.44</v>
      </c>
      <c r="Y88" s="195">
        <v>0</v>
      </c>
      <c r="Z88" s="195">
        <v>9.25</v>
      </c>
      <c r="AA88" s="195">
        <v>0.67</v>
      </c>
      <c r="AB88" s="195">
        <v>0</v>
      </c>
      <c r="AC88" s="195">
        <v>11.34</v>
      </c>
      <c r="AD88" s="195">
        <v>0</v>
      </c>
      <c r="AE88" s="195">
        <v>0</v>
      </c>
      <c r="AF88" s="195">
        <v>0</v>
      </c>
      <c r="AG88" s="195">
        <v>21.65</v>
      </c>
      <c r="AH88" s="195">
        <v>0</v>
      </c>
      <c r="AI88" s="195">
        <v>8.84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10.4</v>
      </c>
      <c r="E89" s="195">
        <v>0</v>
      </c>
      <c r="F89" s="195">
        <v>0</v>
      </c>
      <c r="G89" s="195">
        <v>16.96</v>
      </c>
      <c r="H89" s="195">
        <v>0</v>
      </c>
      <c r="I89" s="195">
        <v>16.7</v>
      </c>
      <c r="J89" s="195">
        <v>4.46</v>
      </c>
      <c r="K89" s="195">
        <v>126.41</v>
      </c>
      <c r="L89" s="195">
        <v>55.58</v>
      </c>
      <c r="M89" s="195">
        <v>0</v>
      </c>
      <c r="N89" s="195">
        <v>1.05</v>
      </c>
      <c r="O89" s="195">
        <v>1.74</v>
      </c>
      <c r="P89" s="195">
        <v>1.77</v>
      </c>
      <c r="Q89" s="195">
        <v>5.54</v>
      </c>
      <c r="R89" s="195">
        <v>0.37</v>
      </c>
      <c r="S89" s="195">
        <v>3.8</v>
      </c>
      <c r="T89" s="195">
        <v>0</v>
      </c>
      <c r="U89" s="195">
        <v>10</v>
      </c>
      <c r="V89" s="195">
        <v>0.13</v>
      </c>
      <c r="W89" s="195">
        <v>0.27</v>
      </c>
      <c r="X89" s="195">
        <v>10.44</v>
      </c>
      <c r="Y89" s="195">
        <v>0</v>
      </c>
      <c r="Z89" s="195">
        <v>9.25</v>
      </c>
      <c r="AA89" s="195">
        <v>0.67</v>
      </c>
      <c r="AB89" s="195">
        <v>0</v>
      </c>
      <c r="AC89" s="195">
        <v>11.34</v>
      </c>
      <c r="AD89" s="195">
        <v>0</v>
      </c>
      <c r="AE89" s="195">
        <v>0</v>
      </c>
      <c r="AF89" s="195">
        <v>0</v>
      </c>
      <c r="AG89" s="195">
        <v>21.65</v>
      </c>
      <c r="AH89" s="195">
        <v>0</v>
      </c>
      <c r="AI89" s="195">
        <v>8.84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10.4</v>
      </c>
      <c r="E90" s="195">
        <v>0</v>
      </c>
      <c r="F90" s="195">
        <v>0</v>
      </c>
      <c r="G90" s="195">
        <v>16.96</v>
      </c>
      <c r="H90" s="195">
        <v>0</v>
      </c>
      <c r="I90" s="195">
        <v>16.7</v>
      </c>
      <c r="J90" s="195">
        <v>4.46</v>
      </c>
      <c r="K90" s="195">
        <v>126.41</v>
      </c>
      <c r="L90" s="195">
        <v>55.58</v>
      </c>
      <c r="M90" s="195">
        <v>0</v>
      </c>
      <c r="N90" s="195">
        <v>1.05</v>
      </c>
      <c r="O90" s="195">
        <v>1.74</v>
      </c>
      <c r="P90" s="195">
        <v>1.77</v>
      </c>
      <c r="Q90" s="195">
        <v>5.54</v>
      </c>
      <c r="R90" s="195">
        <v>0.37</v>
      </c>
      <c r="S90" s="195">
        <v>3.8</v>
      </c>
      <c r="T90" s="195">
        <v>0</v>
      </c>
      <c r="U90" s="195">
        <v>10</v>
      </c>
      <c r="V90" s="195">
        <v>0.13</v>
      </c>
      <c r="W90" s="195">
        <v>0.27</v>
      </c>
      <c r="X90" s="195">
        <v>10.44</v>
      </c>
      <c r="Y90" s="195">
        <v>0</v>
      </c>
      <c r="Z90" s="195">
        <v>9.25</v>
      </c>
      <c r="AA90" s="195">
        <v>0.67</v>
      </c>
      <c r="AB90" s="195">
        <v>0</v>
      </c>
      <c r="AC90" s="195">
        <v>11.34</v>
      </c>
      <c r="AD90" s="195">
        <v>0</v>
      </c>
      <c r="AE90" s="195">
        <v>0</v>
      </c>
      <c r="AF90" s="195">
        <v>0</v>
      </c>
      <c r="AG90" s="195">
        <v>21.65</v>
      </c>
      <c r="AH90" s="195">
        <v>0</v>
      </c>
      <c r="AI90" s="195">
        <v>8.84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10.67</v>
      </c>
      <c r="E91" s="195">
        <v>0</v>
      </c>
      <c r="F91" s="195">
        <v>0</v>
      </c>
      <c r="G91" s="195">
        <v>16.96</v>
      </c>
      <c r="H91" s="195">
        <v>0</v>
      </c>
      <c r="I91" s="195">
        <v>16.7</v>
      </c>
      <c r="J91" s="195">
        <v>4.46</v>
      </c>
      <c r="K91" s="195">
        <v>126.41</v>
      </c>
      <c r="L91" s="195">
        <v>55.58</v>
      </c>
      <c r="M91" s="195">
        <v>0</v>
      </c>
      <c r="N91" s="195">
        <v>1.05</v>
      </c>
      <c r="O91" s="195">
        <v>1.74</v>
      </c>
      <c r="P91" s="195">
        <v>1.77</v>
      </c>
      <c r="Q91" s="195">
        <v>5.54</v>
      </c>
      <c r="R91" s="195">
        <v>0.37</v>
      </c>
      <c r="S91" s="195">
        <v>3.8</v>
      </c>
      <c r="T91" s="195">
        <v>0</v>
      </c>
      <c r="U91" s="195">
        <v>9.9499999999999993</v>
      </c>
      <c r="V91" s="195">
        <v>0.13</v>
      </c>
      <c r="W91" s="195">
        <v>0.27</v>
      </c>
      <c r="X91" s="195">
        <v>10.44</v>
      </c>
      <c r="Y91" s="195">
        <v>0</v>
      </c>
      <c r="Z91" s="195">
        <v>9.25</v>
      </c>
      <c r="AA91" s="195">
        <v>0.67</v>
      </c>
      <c r="AB91" s="195">
        <v>0</v>
      </c>
      <c r="AC91" s="195">
        <v>11.34</v>
      </c>
      <c r="AD91" s="195">
        <v>0</v>
      </c>
      <c r="AE91" s="195">
        <v>0</v>
      </c>
      <c r="AF91" s="195">
        <v>0</v>
      </c>
      <c r="AG91" s="195">
        <v>21.65</v>
      </c>
      <c r="AH91" s="195">
        <v>0</v>
      </c>
      <c r="AI91" s="195">
        <v>8.84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10.67</v>
      </c>
      <c r="E92" s="195">
        <v>0</v>
      </c>
      <c r="F92" s="195">
        <v>0</v>
      </c>
      <c r="G92" s="195">
        <v>16.96</v>
      </c>
      <c r="H92" s="195">
        <v>0</v>
      </c>
      <c r="I92" s="195">
        <v>16.7</v>
      </c>
      <c r="J92" s="195">
        <v>4.46</v>
      </c>
      <c r="K92" s="195">
        <v>126.41</v>
      </c>
      <c r="L92" s="195">
        <v>55.58</v>
      </c>
      <c r="M92" s="195">
        <v>0</v>
      </c>
      <c r="N92" s="195">
        <v>1.05</v>
      </c>
      <c r="O92" s="195">
        <v>1.74</v>
      </c>
      <c r="P92" s="195">
        <v>1.77</v>
      </c>
      <c r="Q92" s="195">
        <v>5.54</v>
      </c>
      <c r="R92" s="195">
        <v>0.37</v>
      </c>
      <c r="S92" s="195">
        <v>3.8</v>
      </c>
      <c r="T92" s="195">
        <v>0</v>
      </c>
      <c r="U92" s="195">
        <v>9.9499999999999993</v>
      </c>
      <c r="V92" s="195">
        <v>0.13</v>
      </c>
      <c r="W92" s="195">
        <v>0.27</v>
      </c>
      <c r="X92" s="195">
        <v>10.44</v>
      </c>
      <c r="Y92" s="195">
        <v>0</v>
      </c>
      <c r="Z92" s="195">
        <v>9.25</v>
      </c>
      <c r="AA92" s="195">
        <v>0.67</v>
      </c>
      <c r="AB92" s="195">
        <v>0</v>
      </c>
      <c r="AC92" s="195">
        <v>11.34</v>
      </c>
      <c r="AD92" s="195">
        <v>0</v>
      </c>
      <c r="AE92" s="195">
        <v>0</v>
      </c>
      <c r="AF92" s="195">
        <v>0</v>
      </c>
      <c r="AG92" s="195">
        <v>21.65</v>
      </c>
      <c r="AH92" s="195">
        <v>0</v>
      </c>
      <c r="AI92" s="195">
        <v>8.84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10.67</v>
      </c>
      <c r="E93" s="195">
        <v>0</v>
      </c>
      <c r="F93" s="195">
        <v>0</v>
      </c>
      <c r="G93" s="195">
        <v>16.96</v>
      </c>
      <c r="H93" s="195">
        <v>0</v>
      </c>
      <c r="I93" s="195">
        <v>16.7</v>
      </c>
      <c r="J93" s="195">
        <v>4.46</v>
      </c>
      <c r="K93" s="195">
        <v>126.41</v>
      </c>
      <c r="L93" s="195">
        <v>55.58</v>
      </c>
      <c r="M93" s="195">
        <v>0</v>
      </c>
      <c r="N93" s="195">
        <v>1.05</v>
      </c>
      <c r="O93" s="195">
        <v>1.74</v>
      </c>
      <c r="P93" s="195">
        <v>1.77</v>
      </c>
      <c r="Q93" s="195">
        <v>5.54</v>
      </c>
      <c r="R93" s="195">
        <v>0.37</v>
      </c>
      <c r="S93" s="195">
        <v>3.8</v>
      </c>
      <c r="T93" s="195">
        <v>0</v>
      </c>
      <c r="U93" s="195">
        <v>9.9499999999999993</v>
      </c>
      <c r="V93" s="195">
        <v>0.13</v>
      </c>
      <c r="W93" s="195">
        <v>0.27</v>
      </c>
      <c r="X93" s="195">
        <v>10.44</v>
      </c>
      <c r="Y93" s="195">
        <v>0</v>
      </c>
      <c r="Z93" s="195">
        <v>9.25</v>
      </c>
      <c r="AA93" s="195">
        <v>0.67</v>
      </c>
      <c r="AB93" s="195">
        <v>0</v>
      </c>
      <c r="AC93" s="195">
        <v>11.34</v>
      </c>
      <c r="AD93" s="195">
        <v>0</v>
      </c>
      <c r="AE93" s="195">
        <v>0</v>
      </c>
      <c r="AF93" s="195">
        <v>0</v>
      </c>
      <c r="AG93" s="195">
        <v>21.65</v>
      </c>
      <c r="AH93" s="195">
        <v>0</v>
      </c>
      <c r="AI93" s="195">
        <v>8.84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10.67</v>
      </c>
      <c r="E94" s="195">
        <v>0</v>
      </c>
      <c r="F94" s="195">
        <v>0</v>
      </c>
      <c r="G94" s="195">
        <v>16.96</v>
      </c>
      <c r="H94" s="195">
        <v>0</v>
      </c>
      <c r="I94" s="195">
        <v>16.7</v>
      </c>
      <c r="J94" s="195">
        <v>4.46</v>
      </c>
      <c r="K94" s="195">
        <v>126.41</v>
      </c>
      <c r="L94" s="195">
        <v>55.58</v>
      </c>
      <c r="M94" s="195">
        <v>0</v>
      </c>
      <c r="N94" s="195">
        <v>1.05</v>
      </c>
      <c r="O94" s="195">
        <v>1.74</v>
      </c>
      <c r="P94" s="195">
        <v>1.77</v>
      </c>
      <c r="Q94" s="195">
        <v>5.54</v>
      </c>
      <c r="R94" s="195">
        <v>0.37</v>
      </c>
      <c r="S94" s="195">
        <v>3.8</v>
      </c>
      <c r="T94" s="195">
        <v>0</v>
      </c>
      <c r="U94" s="195">
        <v>9.9499999999999993</v>
      </c>
      <c r="V94" s="195">
        <v>0.13</v>
      </c>
      <c r="W94" s="195">
        <v>0.27</v>
      </c>
      <c r="X94" s="195">
        <v>10.44</v>
      </c>
      <c r="Y94" s="195">
        <v>0</v>
      </c>
      <c r="Z94" s="195">
        <v>9.25</v>
      </c>
      <c r="AA94" s="195">
        <v>0.67</v>
      </c>
      <c r="AB94" s="195">
        <v>0</v>
      </c>
      <c r="AC94" s="195">
        <v>11.34</v>
      </c>
      <c r="AD94" s="195">
        <v>0</v>
      </c>
      <c r="AE94" s="195">
        <v>0</v>
      </c>
      <c r="AF94" s="195">
        <v>0</v>
      </c>
      <c r="AG94" s="195">
        <v>21.65</v>
      </c>
      <c r="AH94" s="195">
        <v>0</v>
      </c>
      <c r="AI94" s="195">
        <v>8.84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10.67</v>
      </c>
      <c r="E95" s="195">
        <v>0</v>
      </c>
      <c r="F95" s="195">
        <v>0</v>
      </c>
      <c r="G95" s="195">
        <v>16.96</v>
      </c>
      <c r="H95" s="195">
        <v>0</v>
      </c>
      <c r="I95" s="195">
        <v>16.7</v>
      </c>
      <c r="J95" s="195">
        <v>4.46</v>
      </c>
      <c r="K95" s="195">
        <v>126.41</v>
      </c>
      <c r="L95" s="195">
        <v>55.58</v>
      </c>
      <c r="M95" s="195">
        <v>0</v>
      </c>
      <c r="N95" s="195">
        <v>1.05</v>
      </c>
      <c r="O95" s="195">
        <v>1.74</v>
      </c>
      <c r="P95" s="195">
        <v>1.77</v>
      </c>
      <c r="Q95" s="195">
        <v>5.54</v>
      </c>
      <c r="R95" s="195">
        <v>0.37</v>
      </c>
      <c r="S95" s="195">
        <v>3.8</v>
      </c>
      <c r="T95" s="195">
        <v>0</v>
      </c>
      <c r="U95" s="195">
        <v>9.9499999999999993</v>
      </c>
      <c r="V95" s="195">
        <v>0.13</v>
      </c>
      <c r="W95" s="195">
        <v>0.27</v>
      </c>
      <c r="X95" s="195">
        <v>10.44</v>
      </c>
      <c r="Y95" s="195">
        <v>0</v>
      </c>
      <c r="Z95" s="195">
        <v>9.25</v>
      </c>
      <c r="AA95" s="195">
        <v>0.67</v>
      </c>
      <c r="AB95" s="195">
        <v>0</v>
      </c>
      <c r="AC95" s="195">
        <v>11.34</v>
      </c>
      <c r="AD95" s="195">
        <v>0</v>
      </c>
      <c r="AE95" s="195">
        <v>0</v>
      </c>
      <c r="AF95" s="195">
        <v>0</v>
      </c>
      <c r="AG95" s="195">
        <v>21.65</v>
      </c>
      <c r="AH95" s="195">
        <v>0</v>
      </c>
      <c r="AI95" s="195">
        <v>8.84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10.67</v>
      </c>
      <c r="E96" s="195">
        <v>0</v>
      </c>
      <c r="F96" s="195">
        <v>0</v>
      </c>
      <c r="G96" s="195">
        <v>16.96</v>
      </c>
      <c r="H96" s="195">
        <v>0</v>
      </c>
      <c r="I96" s="195">
        <v>16.7</v>
      </c>
      <c r="J96" s="195">
        <v>4.46</v>
      </c>
      <c r="K96" s="195">
        <v>126.41</v>
      </c>
      <c r="L96" s="195">
        <v>55.58</v>
      </c>
      <c r="M96" s="195">
        <v>0</v>
      </c>
      <c r="N96" s="195">
        <v>1.05</v>
      </c>
      <c r="O96" s="195">
        <v>1.74</v>
      </c>
      <c r="P96" s="195">
        <v>1.77</v>
      </c>
      <c r="Q96" s="195">
        <v>5.54</v>
      </c>
      <c r="R96" s="195">
        <v>0.37</v>
      </c>
      <c r="S96" s="195">
        <v>3.8</v>
      </c>
      <c r="T96" s="195">
        <v>0</v>
      </c>
      <c r="U96" s="195">
        <v>9.9499999999999993</v>
      </c>
      <c r="V96" s="195">
        <v>0.13</v>
      </c>
      <c r="W96" s="195">
        <v>0.27</v>
      </c>
      <c r="X96" s="195">
        <v>10.44</v>
      </c>
      <c r="Y96" s="195">
        <v>0</v>
      </c>
      <c r="Z96" s="195">
        <v>9.25</v>
      </c>
      <c r="AA96" s="195">
        <v>0.67</v>
      </c>
      <c r="AB96" s="195">
        <v>0</v>
      </c>
      <c r="AC96" s="195">
        <v>11.34</v>
      </c>
      <c r="AD96" s="195">
        <v>0</v>
      </c>
      <c r="AE96" s="195">
        <v>0</v>
      </c>
      <c r="AF96" s="195">
        <v>0</v>
      </c>
      <c r="AG96" s="195">
        <v>21.65</v>
      </c>
      <c r="AH96" s="195">
        <v>0</v>
      </c>
      <c r="AI96" s="195">
        <v>8.84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10.67</v>
      </c>
      <c r="E97" s="195">
        <v>0</v>
      </c>
      <c r="F97" s="195">
        <v>0</v>
      </c>
      <c r="G97" s="195">
        <v>16.96</v>
      </c>
      <c r="H97" s="195">
        <v>0</v>
      </c>
      <c r="I97" s="195">
        <v>16.7</v>
      </c>
      <c r="J97" s="195">
        <v>4.46</v>
      </c>
      <c r="K97" s="195">
        <v>126.41</v>
      </c>
      <c r="L97" s="195">
        <v>55.58</v>
      </c>
      <c r="M97" s="195">
        <v>0</v>
      </c>
      <c r="N97" s="195">
        <v>1.05</v>
      </c>
      <c r="O97" s="195">
        <v>1.74</v>
      </c>
      <c r="P97" s="195">
        <v>1.77</v>
      </c>
      <c r="Q97" s="195">
        <v>5.54</v>
      </c>
      <c r="R97" s="195">
        <v>0.37</v>
      </c>
      <c r="S97" s="195">
        <v>3.8</v>
      </c>
      <c r="T97" s="195">
        <v>0</v>
      </c>
      <c r="U97" s="195">
        <v>9.9499999999999993</v>
      </c>
      <c r="V97" s="195">
        <v>0.13</v>
      </c>
      <c r="W97" s="195">
        <v>0.27</v>
      </c>
      <c r="X97" s="195">
        <v>10.44</v>
      </c>
      <c r="Y97" s="195">
        <v>0</v>
      </c>
      <c r="Z97" s="195">
        <v>9.25</v>
      </c>
      <c r="AA97" s="195">
        <v>0.67</v>
      </c>
      <c r="AB97" s="195">
        <v>0</v>
      </c>
      <c r="AC97" s="195">
        <v>11.34</v>
      </c>
      <c r="AD97" s="195">
        <v>0</v>
      </c>
      <c r="AE97" s="195">
        <v>0</v>
      </c>
      <c r="AF97" s="195">
        <v>0</v>
      </c>
      <c r="AG97" s="195">
        <v>21.65</v>
      </c>
      <c r="AH97" s="195">
        <v>0</v>
      </c>
      <c r="AI97" s="195">
        <v>8.84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10.67</v>
      </c>
      <c r="E98" s="195">
        <v>0</v>
      </c>
      <c r="F98" s="195">
        <v>0</v>
      </c>
      <c r="G98" s="195">
        <v>16.96</v>
      </c>
      <c r="H98" s="195">
        <v>0</v>
      </c>
      <c r="I98" s="195">
        <v>16.7</v>
      </c>
      <c r="J98" s="195">
        <v>4.46</v>
      </c>
      <c r="K98" s="195">
        <v>126.41</v>
      </c>
      <c r="L98" s="195">
        <v>55.58</v>
      </c>
      <c r="M98" s="195">
        <v>0</v>
      </c>
      <c r="N98" s="195">
        <v>1.05</v>
      </c>
      <c r="O98" s="195">
        <v>1.74</v>
      </c>
      <c r="P98" s="195">
        <v>1.77</v>
      </c>
      <c r="Q98" s="195">
        <v>5.54</v>
      </c>
      <c r="R98" s="195">
        <v>0.37</v>
      </c>
      <c r="S98" s="195">
        <v>3.8</v>
      </c>
      <c r="T98" s="195">
        <v>0</v>
      </c>
      <c r="U98" s="195">
        <v>9.9499999999999993</v>
      </c>
      <c r="V98" s="195">
        <v>0.13</v>
      </c>
      <c r="W98" s="195">
        <v>0.27</v>
      </c>
      <c r="X98" s="195">
        <v>10.44</v>
      </c>
      <c r="Y98" s="195">
        <v>0</v>
      </c>
      <c r="Z98" s="195">
        <v>9.25</v>
      </c>
      <c r="AA98" s="195">
        <v>0.67</v>
      </c>
      <c r="AB98" s="195">
        <v>0</v>
      </c>
      <c r="AC98" s="195">
        <v>11.34</v>
      </c>
      <c r="AD98" s="195">
        <v>0</v>
      </c>
      <c r="AE98" s="195">
        <v>0</v>
      </c>
      <c r="AF98" s="195">
        <v>0</v>
      </c>
      <c r="AG98" s="195">
        <v>21.65</v>
      </c>
      <c r="AH98" s="195">
        <v>0</v>
      </c>
      <c r="AI98" s="195">
        <v>8.84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0.25112999999999963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0.12524999999999994</v>
      </c>
      <c r="J99">
        <f t="shared" si="0"/>
        <v>0.36466999999999999</v>
      </c>
      <c r="K99">
        <f t="shared" si="0"/>
        <v>3.0145949999999995</v>
      </c>
      <c r="L99">
        <f t="shared" si="0"/>
        <v>1.3057624999999986</v>
      </c>
      <c r="M99">
        <f t="shared" si="0"/>
        <v>0</v>
      </c>
      <c r="N99">
        <f t="shared" si="0"/>
        <v>7.9240000000000088E-2</v>
      </c>
      <c r="O99">
        <f t="shared" si="0"/>
        <v>0.13090500000000002</v>
      </c>
      <c r="P99">
        <f t="shared" si="0"/>
        <v>0.10945249999999983</v>
      </c>
      <c r="Q99">
        <f t="shared" si="0"/>
        <v>0.13143000000000019</v>
      </c>
      <c r="R99">
        <f t="shared" si="0"/>
        <v>0.10446500000000006</v>
      </c>
      <c r="S99">
        <f t="shared" si="0"/>
        <v>8.3332500000000073E-2</v>
      </c>
      <c r="T99">
        <f t="shared" si="0"/>
        <v>0</v>
      </c>
      <c r="U99">
        <f t="shared" si="0"/>
        <v>0.23281499999999983</v>
      </c>
      <c r="V99">
        <f t="shared" si="0"/>
        <v>5.1290000000000072E-2</v>
      </c>
      <c r="W99">
        <f t="shared" si="0"/>
        <v>0.1082275</v>
      </c>
      <c r="X99">
        <f t="shared" si="0"/>
        <v>0.39491000000000032</v>
      </c>
      <c r="Y99">
        <f t="shared" si="0"/>
        <v>0</v>
      </c>
      <c r="Z99">
        <f t="shared" si="0"/>
        <v>0.63761999999999952</v>
      </c>
      <c r="AA99">
        <f t="shared" si="0"/>
        <v>0.1865725</v>
      </c>
      <c r="AB99">
        <f t="shared" si="0"/>
        <v>0</v>
      </c>
      <c r="AC99">
        <f t="shared" si="0"/>
        <v>0.27591249999999984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0.46587250000000024</v>
      </c>
      <c r="AH99">
        <f t="shared" si="0"/>
        <v>0</v>
      </c>
      <c r="AI99">
        <f t="shared" si="0"/>
        <v>0.19525500000000007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6.94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6.94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6.94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6.94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7.4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7.4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7.4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7.4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7.4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7.4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7.4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7.4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7.4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7.4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7.4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7.4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7.4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7.4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7.4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7.4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7.4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7.4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7.4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7.4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7.77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7.77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6.94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6.94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6.94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6.94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6.94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6.94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6.82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7.77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7.77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7.77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7.77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7.77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7.77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7.77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7.77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7.77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7.77</v>
      </c>
      <c r="AH45" s="195">
        <v>0</v>
      </c>
      <c r="AI45" s="195">
        <v>3.33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7.77</v>
      </c>
      <c r="AH46" s="195">
        <v>0</v>
      </c>
      <c r="AI46" s="195">
        <v>3.33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7.77</v>
      </c>
      <c r="AH47" s="195">
        <v>0</v>
      </c>
      <c r="AI47" s="195">
        <v>3.33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7.77</v>
      </c>
      <c r="AH48" s="195">
        <v>0</v>
      </c>
      <c r="AI48" s="195">
        <v>3.33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7.77</v>
      </c>
      <c r="AH49" s="195">
        <v>0</v>
      </c>
      <c r="AI49" s="195">
        <v>3.33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6.82</v>
      </c>
      <c r="AH50" s="195">
        <v>0</v>
      </c>
      <c r="AI50" s="195">
        <v>3.33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6.82</v>
      </c>
      <c r="AH51" s="195">
        <v>0</v>
      </c>
      <c r="AI51" s="195">
        <v>3.33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6.82</v>
      </c>
      <c r="AH52" s="195">
        <v>0</v>
      </c>
      <c r="AI52" s="195">
        <v>3.33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6.82</v>
      </c>
      <c r="AH53" s="195">
        <v>0</v>
      </c>
      <c r="AI53" s="195">
        <v>3.33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6.82</v>
      </c>
      <c r="AH54" s="195">
        <v>0</v>
      </c>
      <c r="AI54" s="195">
        <v>3.33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6.82</v>
      </c>
      <c r="AH55" s="195">
        <v>0</v>
      </c>
      <c r="AI55" s="195">
        <v>3.33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6.82</v>
      </c>
      <c r="AH56" s="195">
        <v>0</v>
      </c>
      <c r="AI56" s="195">
        <v>3.33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6.82</v>
      </c>
      <c r="AH57" s="195">
        <v>0</v>
      </c>
      <c r="AI57" s="195">
        <v>3.33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6.82</v>
      </c>
      <c r="AH58" s="195">
        <v>0</v>
      </c>
      <c r="AI58" s="195">
        <v>3.33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6.82</v>
      </c>
      <c r="AH59" s="195">
        <v>0</v>
      </c>
      <c r="AI59" s="195">
        <v>3.33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6.82</v>
      </c>
      <c r="AH60" s="195">
        <v>0</v>
      </c>
      <c r="AI60" s="195">
        <v>3.33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6.82</v>
      </c>
      <c r="AH61" s="195">
        <v>0</v>
      </c>
      <c r="AI61" s="195">
        <v>3.33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6.82</v>
      </c>
      <c r="AH62" s="195">
        <v>0</v>
      </c>
      <c r="AI62" s="195">
        <v>3.33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7.77</v>
      </c>
      <c r="AH63" s="195">
        <v>0</v>
      </c>
      <c r="AI63" s="195">
        <v>3.33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8.1199999999999992</v>
      </c>
      <c r="AH64" s="195">
        <v>0</v>
      </c>
      <c r="AI64" s="195">
        <v>3.33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8.1199999999999992</v>
      </c>
      <c r="AH65" s="195">
        <v>0</v>
      </c>
      <c r="AI65" s="195">
        <v>3.33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8.1199999999999992</v>
      </c>
      <c r="AH66" s="195">
        <v>0</v>
      </c>
      <c r="AI66" s="195">
        <v>3.33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8.4</v>
      </c>
      <c r="AH67" s="195">
        <v>0</v>
      </c>
      <c r="AI67" s="195">
        <v>3.33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8.4</v>
      </c>
      <c r="AH68" s="195">
        <v>0</v>
      </c>
      <c r="AI68" s="195">
        <v>3.33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8.4</v>
      </c>
      <c r="AH69" s="195">
        <v>0</v>
      </c>
      <c r="AI69" s="195">
        <v>3.33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8.4</v>
      </c>
      <c r="AH70" s="195">
        <v>0</v>
      </c>
      <c r="AI70" s="195">
        <v>3.33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8.9700000000000006</v>
      </c>
      <c r="AH71" s="195">
        <v>0</v>
      </c>
      <c r="AI71" s="195">
        <v>3.33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8.9700000000000006</v>
      </c>
      <c r="AH72" s="195">
        <v>0</v>
      </c>
      <c r="AI72" s="195">
        <v>3.33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8.9700000000000006</v>
      </c>
      <c r="AH73" s="195">
        <v>0</v>
      </c>
      <c r="AI73" s="195">
        <v>3.33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8.9700000000000006</v>
      </c>
      <c r="AH74" s="195">
        <v>0</v>
      </c>
      <c r="AI74" s="195">
        <v>3.33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8.9700000000000006</v>
      </c>
      <c r="AH75" s="195">
        <v>0</v>
      </c>
      <c r="AI75" s="195">
        <v>3.33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8.9700000000000006</v>
      </c>
      <c r="AH76" s="195">
        <v>0</v>
      </c>
      <c r="AI76" s="195">
        <v>3.33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8.9700000000000006</v>
      </c>
      <c r="AH77" s="195">
        <v>0</v>
      </c>
      <c r="AI77" s="195">
        <v>3.33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8.9700000000000006</v>
      </c>
      <c r="AH78" s="195">
        <v>0</v>
      </c>
      <c r="AI78" s="195">
        <v>3.33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9.08</v>
      </c>
      <c r="AH79" s="195">
        <v>0</v>
      </c>
      <c r="AI79" s="195">
        <v>3.33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9.08</v>
      </c>
      <c r="AH80" s="195">
        <v>0</v>
      </c>
      <c r="AI80" s="195">
        <v>3.33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9.08</v>
      </c>
      <c r="AH81" s="195">
        <v>0</v>
      </c>
      <c r="AI81" s="195">
        <v>3.33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9.08</v>
      </c>
      <c r="AH82" s="195">
        <v>0</v>
      </c>
      <c r="AI82" s="195">
        <v>3.33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9.08</v>
      </c>
      <c r="AH83" s="195">
        <v>0</v>
      </c>
      <c r="AI83" s="195">
        <v>3.33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9.08</v>
      </c>
      <c r="AH84" s="195">
        <v>0</v>
      </c>
      <c r="AI84" s="195">
        <v>3.33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9.08</v>
      </c>
      <c r="AH85" s="195">
        <v>0</v>
      </c>
      <c r="AI85" s="195">
        <v>3.33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9.08</v>
      </c>
      <c r="AH86" s="195">
        <v>0</v>
      </c>
      <c r="AI86" s="195">
        <v>3.33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9.08</v>
      </c>
      <c r="AH87" s="195">
        <v>0</v>
      </c>
      <c r="AI87" s="195">
        <v>3.33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9.08</v>
      </c>
      <c r="AH88" s="195">
        <v>0</v>
      </c>
      <c r="AI88" s="195">
        <v>3.33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9.08</v>
      </c>
      <c r="AH89" s="195">
        <v>0</v>
      </c>
      <c r="AI89" s="195">
        <v>3.33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9.08</v>
      </c>
      <c r="AH90" s="195">
        <v>0</v>
      </c>
      <c r="AI90" s="195">
        <v>3.33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9.08</v>
      </c>
      <c r="AH91" s="195">
        <v>0</v>
      </c>
      <c r="AI91" s="195">
        <v>3.33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9.08</v>
      </c>
      <c r="AH92" s="195">
        <v>0</v>
      </c>
      <c r="AI92" s="195">
        <v>3.33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9.08</v>
      </c>
      <c r="AH93" s="195">
        <v>0</v>
      </c>
      <c r="AI93" s="195">
        <v>3.33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9.08</v>
      </c>
      <c r="AH94" s="195">
        <v>0</v>
      </c>
      <c r="AI94" s="195">
        <v>3.33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9.08</v>
      </c>
      <c r="AH95" s="195">
        <v>0</v>
      </c>
      <c r="AI95" s="195">
        <v>3.33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9.08</v>
      </c>
      <c r="AH96" s="195">
        <v>0</v>
      </c>
      <c r="AI96" s="195">
        <v>3.33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9.08</v>
      </c>
      <c r="AH97" s="195">
        <v>0</v>
      </c>
      <c r="AI97" s="195">
        <v>3.33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9.08</v>
      </c>
      <c r="AH98" s="195">
        <v>0</v>
      </c>
      <c r="AI98" s="195">
        <v>3.33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0.1890725000000002</v>
      </c>
      <c r="AH99">
        <f t="shared" si="0"/>
        <v>0</v>
      </c>
      <c r="AI99">
        <f t="shared" si="0"/>
        <v>7.3620000000000074E-2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21</v>
      </c>
      <c r="C89" s="94">
        <f>'IDT-1 Calculation'!DG89</f>
        <v>-8.891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-12.109</v>
      </c>
      <c r="G89" s="99">
        <f t="shared" si="1"/>
        <v>0</v>
      </c>
    </row>
    <row r="90" spans="1:7">
      <c r="A90" s="98" t="s">
        <v>132</v>
      </c>
      <c r="B90" s="94">
        <f>'IDT-1 Calculation'!DF90</f>
        <v>44</v>
      </c>
      <c r="C90" s="94">
        <f>'IDT-1 Calculation'!DG90</f>
        <v>-18.628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-25.372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1.6250000000000001E-2</v>
      </c>
      <c r="C99" s="110">
        <f>SUM(C3:C98)/4000</f>
        <v>-6.8797499999999996E-3</v>
      </c>
      <c r="D99" s="110">
        <f>SUM(D3:D98)/4000</f>
        <v>0</v>
      </c>
      <c r="E99" s="110">
        <f>SUM(E3:E98)/4000</f>
        <v>0</v>
      </c>
      <c r="F99" s="110">
        <f>SUM(F3:F98)/4000</f>
        <v>-9.3702500000000001E-3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2.4300000000000002</v>
      </c>
      <c r="AD3" s="195">
        <v>0</v>
      </c>
      <c r="AE3" s="195">
        <v>0</v>
      </c>
      <c r="AF3" s="195">
        <v>0</v>
      </c>
      <c r="AG3" s="195">
        <v>34.409999999999997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2.4300000000000002</v>
      </c>
      <c r="AD4" s="195">
        <v>0</v>
      </c>
      <c r="AE4" s="195">
        <v>0</v>
      </c>
      <c r="AF4" s="195">
        <v>0</v>
      </c>
      <c r="AG4" s="195">
        <v>34.409999999999997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2.4300000000000002</v>
      </c>
      <c r="AD5" s="195">
        <v>0</v>
      </c>
      <c r="AE5" s="195">
        <v>0</v>
      </c>
      <c r="AF5" s="195">
        <v>0</v>
      </c>
      <c r="AG5" s="195">
        <v>34.409999999999997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2.4300000000000002</v>
      </c>
      <c r="AD6" s="195">
        <v>0</v>
      </c>
      <c r="AE6" s="195">
        <v>0</v>
      </c>
      <c r="AF6" s="195">
        <v>0</v>
      </c>
      <c r="AG6" s="195">
        <v>34.409999999999997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2.4300000000000002</v>
      </c>
      <c r="AD7" s="195">
        <v>0</v>
      </c>
      <c r="AE7" s="195">
        <v>0</v>
      </c>
      <c r="AF7" s="195">
        <v>0</v>
      </c>
      <c r="AG7" s="195">
        <v>36.67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2.4300000000000002</v>
      </c>
      <c r="AD8" s="195">
        <v>0</v>
      </c>
      <c r="AE8" s="195">
        <v>0</v>
      </c>
      <c r="AF8" s="195">
        <v>0</v>
      </c>
      <c r="AG8" s="195">
        <v>36.67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2.4300000000000002</v>
      </c>
      <c r="AD9" s="195">
        <v>0</v>
      </c>
      <c r="AE9" s="195">
        <v>0</v>
      </c>
      <c r="AF9" s="195">
        <v>0</v>
      </c>
      <c r="AG9" s="195">
        <v>36.67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2.4300000000000002</v>
      </c>
      <c r="AD10" s="195">
        <v>0</v>
      </c>
      <c r="AE10" s="195">
        <v>0</v>
      </c>
      <c r="AF10" s="195">
        <v>0</v>
      </c>
      <c r="AG10" s="195">
        <v>36.67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36.67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36.67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36.67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36.67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36.67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36.67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36.67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36.67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36.67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36.67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36.67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36.67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36.67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36.67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36.67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36.67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34.58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34.58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34.409999999999997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34.409999999999997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34.409999999999997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34.409999999999997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34.409999999999997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34.409999999999997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33.81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34.58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34.58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34.58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34.58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34.58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34.58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34.58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2.4700000000000002</v>
      </c>
      <c r="AD43" s="195">
        <v>0</v>
      </c>
      <c r="AE43" s="195">
        <v>0</v>
      </c>
      <c r="AF43" s="195">
        <v>0</v>
      </c>
      <c r="AG43" s="195">
        <v>34.58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16.52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34.58</v>
      </c>
      <c r="AH46" s="195">
        <v>0</v>
      </c>
      <c r="AI46" s="195">
        <v>16.52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2.48</v>
      </c>
      <c r="AD47" s="195">
        <v>0</v>
      </c>
      <c r="AE47" s="195">
        <v>0</v>
      </c>
      <c r="AF47" s="195">
        <v>0</v>
      </c>
      <c r="AG47" s="195">
        <v>34.58</v>
      </c>
      <c r="AH47" s="195">
        <v>0</v>
      </c>
      <c r="AI47" s="195">
        <v>16.52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2.5299999999999998</v>
      </c>
      <c r="AD48" s="195">
        <v>0</v>
      </c>
      <c r="AE48" s="195">
        <v>0</v>
      </c>
      <c r="AF48" s="195">
        <v>0</v>
      </c>
      <c r="AG48" s="195">
        <v>34.58</v>
      </c>
      <c r="AH48" s="195">
        <v>0</v>
      </c>
      <c r="AI48" s="195">
        <v>16.52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2.5299999999999998</v>
      </c>
      <c r="AD49" s="195">
        <v>0</v>
      </c>
      <c r="AE49" s="195">
        <v>0</v>
      </c>
      <c r="AF49" s="195">
        <v>0</v>
      </c>
      <c r="AG49" s="195">
        <v>34.58</v>
      </c>
      <c r="AH49" s="195">
        <v>0</v>
      </c>
      <c r="AI49" s="195">
        <v>16.52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2.5299999999999998</v>
      </c>
      <c r="AD50" s="195">
        <v>0</v>
      </c>
      <c r="AE50" s="195">
        <v>0</v>
      </c>
      <c r="AF50" s="195">
        <v>0</v>
      </c>
      <c r="AG50" s="195">
        <v>33.81</v>
      </c>
      <c r="AH50" s="195">
        <v>0</v>
      </c>
      <c r="AI50" s="195">
        <v>16.52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2.54</v>
      </c>
      <c r="AD51" s="195">
        <v>0</v>
      </c>
      <c r="AE51" s="195">
        <v>0</v>
      </c>
      <c r="AF51" s="195">
        <v>0</v>
      </c>
      <c r="AG51" s="195">
        <v>33.81</v>
      </c>
      <c r="AH51" s="195">
        <v>0</v>
      </c>
      <c r="AI51" s="195">
        <v>16.52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2.54</v>
      </c>
      <c r="AD52" s="195">
        <v>0</v>
      </c>
      <c r="AE52" s="195">
        <v>0</v>
      </c>
      <c r="AF52" s="195">
        <v>0</v>
      </c>
      <c r="AG52" s="195">
        <v>33.81</v>
      </c>
      <c r="AH52" s="195">
        <v>0</v>
      </c>
      <c r="AI52" s="195">
        <v>16.52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2.54</v>
      </c>
      <c r="AD53" s="195">
        <v>0</v>
      </c>
      <c r="AE53" s="195">
        <v>0</v>
      </c>
      <c r="AF53" s="195">
        <v>0</v>
      </c>
      <c r="AG53" s="195">
        <v>33.81</v>
      </c>
      <c r="AH53" s="195">
        <v>0</v>
      </c>
      <c r="AI53" s="195">
        <v>16.52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2.54</v>
      </c>
      <c r="AD54" s="195">
        <v>0</v>
      </c>
      <c r="AE54" s="195">
        <v>0</v>
      </c>
      <c r="AF54" s="195">
        <v>0</v>
      </c>
      <c r="AG54" s="195">
        <v>33.81</v>
      </c>
      <c r="AH54" s="195">
        <v>0</v>
      </c>
      <c r="AI54" s="195">
        <v>16.52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2.58</v>
      </c>
      <c r="AD55" s="195">
        <v>0</v>
      </c>
      <c r="AE55" s="195">
        <v>0</v>
      </c>
      <c r="AF55" s="195">
        <v>0</v>
      </c>
      <c r="AG55" s="195">
        <v>33.81</v>
      </c>
      <c r="AH55" s="195">
        <v>0</v>
      </c>
      <c r="AI55" s="195">
        <v>16.52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2.58</v>
      </c>
      <c r="AD56" s="195">
        <v>0</v>
      </c>
      <c r="AE56" s="195">
        <v>0</v>
      </c>
      <c r="AF56" s="195">
        <v>0</v>
      </c>
      <c r="AG56" s="195">
        <v>33.81</v>
      </c>
      <c r="AH56" s="195">
        <v>0</v>
      </c>
      <c r="AI56" s="195">
        <v>16.52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2.58</v>
      </c>
      <c r="AD57" s="195">
        <v>0</v>
      </c>
      <c r="AE57" s="195">
        <v>0</v>
      </c>
      <c r="AF57" s="195">
        <v>0</v>
      </c>
      <c r="AG57" s="195">
        <v>33.81</v>
      </c>
      <c r="AH57" s="195">
        <v>0</v>
      </c>
      <c r="AI57" s="195">
        <v>16.52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2.58</v>
      </c>
      <c r="AD58" s="195">
        <v>0</v>
      </c>
      <c r="AE58" s="195">
        <v>0</v>
      </c>
      <c r="AF58" s="195">
        <v>0</v>
      </c>
      <c r="AG58" s="195">
        <v>33.81</v>
      </c>
      <c r="AH58" s="195">
        <v>0</v>
      </c>
      <c r="AI58" s="195">
        <v>16.52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2.58</v>
      </c>
      <c r="AD59" s="195">
        <v>0</v>
      </c>
      <c r="AE59" s="195">
        <v>0</v>
      </c>
      <c r="AF59" s="195">
        <v>0</v>
      </c>
      <c r="AG59" s="195">
        <v>33.81</v>
      </c>
      <c r="AH59" s="195">
        <v>0</v>
      </c>
      <c r="AI59" s="195">
        <v>16.52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2.58</v>
      </c>
      <c r="AD60" s="195">
        <v>0</v>
      </c>
      <c r="AE60" s="195">
        <v>0</v>
      </c>
      <c r="AF60" s="195">
        <v>0</v>
      </c>
      <c r="AG60" s="195">
        <v>33.81</v>
      </c>
      <c r="AH60" s="195">
        <v>0</v>
      </c>
      <c r="AI60" s="195">
        <v>16.52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2.58</v>
      </c>
      <c r="AD61" s="195">
        <v>0</v>
      </c>
      <c r="AE61" s="195">
        <v>0</v>
      </c>
      <c r="AF61" s="195">
        <v>0</v>
      </c>
      <c r="AG61" s="195">
        <v>33.81</v>
      </c>
      <c r="AH61" s="195">
        <v>0</v>
      </c>
      <c r="AI61" s="195">
        <v>16.52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2.58</v>
      </c>
      <c r="AD62" s="195">
        <v>0</v>
      </c>
      <c r="AE62" s="195">
        <v>0</v>
      </c>
      <c r="AF62" s="195">
        <v>0</v>
      </c>
      <c r="AG62" s="195">
        <v>33.81</v>
      </c>
      <c r="AH62" s="195">
        <v>0</v>
      </c>
      <c r="AI62" s="195">
        <v>16.52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2.58</v>
      </c>
      <c r="AD63" s="195">
        <v>0</v>
      </c>
      <c r="AE63" s="195">
        <v>0</v>
      </c>
      <c r="AF63" s="195">
        <v>0</v>
      </c>
      <c r="AG63" s="195">
        <v>34.58</v>
      </c>
      <c r="AH63" s="195">
        <v>0</v>
      </c>
      <c r="AI63" s="195">
        <v>16.52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2.54</v>
      </c>
      <c r="AD64" s="195">
        <v>0</v>
      </c>
      <c r="AE64" s="195">
        <v>0</v>
      </c>
      <c r="AF64" s="195">
        <v>0</v>
      </c>
      <c r="AG64" s="195">
        <v>34.9</v>
      </c>
      <c r="AH64" s="195">
        <v>0</v>
      </c>
      <c r="AI64" s="195">
        <v>16.52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2.54</v>
      </c>
      <c r="AD65" s="195">
        <v>0</v>
      </c>
      <c r="AE65" s="195">
        <v>0</v>
      </c>
      <c r="AF65" s="195">
        <v>0</v>
      </c>
      <c r="AG65" s="195">
        <v>34.9</v>
      </c>
      <c r="AH65" s="195">
        <v>0</v>
      </c>
      <c r="AI65" s="195">
        <v>16.52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2.54</v>
      </c>
      <c r="AD66" s="195">
        <v>0</v>
      </c>
      <c r="AE66" s="195">
        <v>0</v>
      </c>
      <c r="AF66" s="195">
        <v>0</v>
      </c>
      <c r="AG66" s="195">
        <v>34.9</v>
      </c>
      <c r="AH66" s="195">
        <v>0</v>
      </c>
      <c r="AI66" s="195">
        <v>16.52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2.54</v>
      </c>
      <c r="AD67" s="195">
        <v>0</v>
      </c>
      <c r="AE67" s="195">
        <v>0</v>
      </c>
      <c r="AF67" s="195">
        <v>0</v>
      </c>
      <c r="AG67" s="195">
        <v>36.49</v>
      </c>
      <c r="AH67" s="195">
        <v>0</v>
      </c>
      <c r="AI67" s="195">
        <v>16.52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2.54</v>
      </c>
      <c r="AD68" s="195">
        <v>0</v>
      </c>
      <c r="AE68" s="195">
        <v>0</v>
      </c>
      <c r="AF68" s="195">
        <v>0</v>
      </c>
      <c r="AG68" s="195">
        <v>36.49</v>
      </c>
      <c r="AH68" s="195">
        <v>0</v>
      </c>
      <c r="AI68" s="195">
        <v>16.52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2.54</v>
      </c>
      <c r="AD69" s="195">
        <v>0</v>
      </c>
      <c r="AE69" s="195">
        <v>0</v>
      </c>
      <c r="AF69" s="195">
        <v>0</v>
      </c>
      <c r="AG69" s="195">
        <v>36.49</v>
      </c>
      <c r="AH69" s="195">
        <v>0</v>
      </c>
      <c r="AI69" s="195">
        <v>16.52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2.54</v>
      </c>
      <c r="AD70" s="195">
        <v>0</v>
      </c>
      <c r="AE70" s="195">
        <v>0</v>
      </c>
      <c r="AF70" s="195">
        <v>0</v>
      </c>
      <c r="AG70" s="195">
        <v>36.49</v>
      </c>
      <c r="AH70" s="195">
        <v>0</v>
      </c>
      <c r="AI70" s="195">
        <v>16.52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2.54</v>
      </c>
      <c r="AD71" s="195">
        <v>0</v>
      </c>
      <c r="AE71" s="195">
        <v>0</v>
      </c>
      <c r="AF71" s="195">
        <v>0</v>
      </c>
      <c r="AG71" s="195">
        <v>39.69</v>
      </c>
      <c r="AH71" s="195">
        <v>0</v>
      </c>
      <c r="AI71" s="195">
        <v>16.52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2.54</v>
      </c>
      <c r="AD72" s="195">
        <v>0</v>
      </c>
      <c r="AE72" s="195">
        <v>0</v>
      </c>
      <c r="AF72" s="195">
        <v>0</v>
      </c>
      <c r="AG72" s="195">
        <v>39.69</v>
      </c>
      <c r="AH72" s="195">
        <v>0</v>
      </c>
      <c r="AI72" s="195">
        <v>16.52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2.54</v>
      </c>
      <c r="AD73" s="195">
        <v>0</v>
      </c>
      <c r="AE73" s="195">
        <v>0</v>
      </c>
      <c r="AF73" s="195">
        <v>0</v>
      </c>
      <c r="AG73" s="195">
        <v>39.69</v>
      </c>
      <c r="AH73" s="195">
        <v>0</v>
      </c>
      <c r="AI73" s="195">
        <v>16.52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2.54</v>
      </c>
      <c r="AD74" s="195">
        <v>0</v>
      </c>
      <c r="AE74" s="195">
        <v>0</v>
      </c>
      <c r="AF74" s="195">
        <v>0</v>
      </c>
      <c r="AG74" s="195">
        <v>39.69</v>
      </c>
      <c r="AH74" s="195">
        <v>0</v>
      </c>
      <c r="AI74" s="195">
        <v>16.52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2.54</v>
      </c>
      <c r="AD75" s="195">
        <v>0</v>
      </c>
      <c r="AE75" s="195">
        <v>0</v>
      </c>
      <c r="AF75" s="195">
        <v>0</v>
      </c>
      <c r="AG75" s="195">
        <v>39.69</v>
      </c>
      <c r="AH75" s="195">
        <v>0</v>
      </c>
      <c r="AI75" s="195">
        <v>16.52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2.54</v>
      </c>
      <c r="AD76" s="195">
        <v>0</v>
      </c>
      <c r="AE76" s="195">
        <v>0</v>
      </c>
      <c r="AF76" s="195">
        <v>0</v>
      </c>
      <c r="AG76" s="195">
        <v>39.69</v>
      </c>
      <c r="AH76" s="195">
        <v>0</v>
      </c>
      <c r="AI76" s="195">
        <v>16.52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2.54</v>
      </c>
      <c r="AD77" s="195">
        <v>0</v>
      </c>
      <c r="AE77" s="195">
        <v>0</v>
      </c>
      <c r="AF77" s="195">
        <v>0</v>
      </c>
      <c r="AG77" s="195">
        <v>39.69</v>
      </c>
      <c r="AH77" s="195">
        <v>0</v>
      </c>
      <c r="AI77" s="195">
        <v>16.52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2.4700000000000002</v>
      </c>
      <c r="AD78" s="195">
        <v>0</v>
      </c>
      <c r="AE78" s="195">
        <v>0</v>
      </c>
      <c r="AF78" s="195">
        <v>0</v>
      </c>
      <c r="AG78" s="195">
        <v>39.69</v>
      </c>
      <c r="AH78" s="195">
        <v>0</v>
      </c>
      <c r="AI78" s="195">
        <v>16.52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2.4700000000000002</v>
      </c>
      <c r="AD79" s="195">
        <v>0</v>
      </c>
      <c r="AE79" s="195">
        <v>0</v>
      </c>
      <c r="AF79" s="195">
        <v>0</v>
      </c>
      <c r="AG79" s="195">
        <v>40.32</v>
      </c>
      <c r="AH79" s="195">
        <v>0</v>
      </c>
      <c r="AI79" s="195">
        <v>16.52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2.4700000000000002</v>
      </c>
      <c r="AD80" s="195">
        <v>0</v>
      </c>
      <c r="AE80" s="195">
        <v>0</v>
      </c>
      <c r="AF80" s="195">
        <v>0</v>
      </c>
      <c r="AG80" s="195">
        <v>40.32</v>
      </c>
      <c r="AH80" s="195">
        <v>0</v>
      </c>
      <c r="AI80" s="195">
        <v>16.52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2.4700000000000002</v>
      </c>
      <c r="AD81" s="195">
        <v>0</v>
      </c>
      <c r="AE81" s="195">
        <v>0</v>
      </c>
      <c r="AF81" s="195">
        <v>0</v>
      </c>
      <c r="AG81" s="195">
        <v>40.32</v>
      </c>
      <c r="AH81" s="195">
        <v>0</v>
      </c>
      <c r="AI81" s="195">
        <v>16.52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2.4700000000000002</v>
      </c>
      <c r="AD82" s="195">
        <v>0</v>
      </c>
      <c r="AE82" s="195">
        <v>0</v>
      </c>
      <c r="AF82" s="195">
        <v>0</v>
      </c>
      <c r="AG82" s="195">
        <v>40.32</v>
      </c>
      <c r="AH82" s="195">
        <v>0</v>
      </c>
      <c r="AI82" s="195">
        <v>16.52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2.4700000000000002</v>
      </c>
      <c r="AD83" s="195">
        <v>0</v>
      </c>
      <c r="AE83" s="195">
        <v>0</v>
      </c>
      <c r="AF83" s="195">
        <v>0</v>
      </c>
      <c r="AG83" s="195">
        <v>40.32</v>
      </c>
      <c r="AH83" s="195">
        <v>0</v>
      </c>
      <c r="AI83" s="195">
        <v>16.52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2.4700000000000002</v>
      </c>
      <c r="AD84" s="195">
        <v>0</v>
      </c>
      <c r="AE84" s="195">
        <v>0</v>
      </c>
      <c r="AF84" s="195">
        <v>0</v>
      </c>
      <c r="AG84" s="195">
        <v>40.32</v>
      </c>
      <c r="AH84" s="195">
        <v>0</v>
      </c>
      <c r="AI84" s="195">
        <v>16.52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2.4700000000000002</v>
      </c>
      <c r="AD85" s="195">
        <v>0</v>
      </c>
      <c r="AE85" s="195">
        <v>0</v>
      </c>
      <c r="AF85" s="195">
        <v>0</v>
      </c>
      <c r="AG85" s="195">
        <v>40.32</v>
      </c>
      <c r="AH85" s="195">
        <v>0</v>
      </c>
      <c r="AI85" s="195">
        <v>16.52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2.4700000000000002</v>
      </c>
      <c r="AD86" s="195">
        <v>0</v>
      </c>
      <c r="AE86" s="195">
        <v>0</v>
      </c>
      <c r="AF86" s="195">
        <v>0</v>
      </c>
      <c r="AG86" s="195">
        <v>40.32</v>
      </c>
      <c r="AH86" s="195">
        <v>0</v>
      </c>
      <c r="AI86" s="195">
        <v>16.52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2.4700000000000002</v>
      </c>
      <c r="AD87" s="195">
        <v>0</v>
      </c>
      <c r="AE87" s="195">
        <v>0</v>
      </c>
      <c r="AF87" s="195">
        <v>0</v>
      </c>
      <c r="AG87" s="195">
        <v>40.32</v>
      </c>
      <c r="AH87" s="195">
        <v>0</v>
      </c>
      <c r="AI87" s="195">
        <v>16.52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2.4700000000000002</v>
      </c>
      <c r="AD88" s="195">
        <v>0</v>
      </c>
      <c r="AE88" s="195">
        <v>0</v>
      </c>
      <c r="AF88" s="195">
        <v>0</v>
      </c>
      <c r="AG88" s="195">
        <v>40.32</v>
      </c>
      <c r="AH88" s="195">
        <v>0</v>
      </c>
      <c r="AI88" s="195">
        <v>16.52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2.4700000000000002</v>
      </c>
      <c r="AD89" s="195">
        <v>0</v>
      </c>
      <c r="AE89" s="195">
        <v>0</v>
      </c>
      <c r="AF89" s="195">
        <v>0</v>
      </c>
      <c r="AG89" s="195">
        <v>40.32</v>
      </c>
      <c r="AH89" s="195">
        <v>0</v>
      </c>
      <c r="AI89" s="195">
        <v>16.52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2.4700000000000002</v>
      </c>
      <c r="AD90" s="195">
        <v>0</v>
      </c>
      <c r="AE90" s="195">
        <v>0</v>
      </c>
      <c r="AF90" s="195">
        <v>0</v>
      </c>
      <c r="AG90" s="195">
        <v>40.32</v>
      </c>
      <c r="AH90" s="195">
        <v>0</v>
      </c>
      <c r="AI90" s="195">
        <v>16.52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2.4700000000000002</v>
      </c>
      <c r="AD91" s="195">
        <v>0</v>
      </c>
      <c r="AE91" s="195">
        <v>0</v>
      </c>
      <c r="AF91" s="195">
        <v>0</v>
      </c>
      <c r="AG91" s="195">
        <v>40.32</v>
      </c>
      <c r="AH91" s="195">
        <v>0</v>
      </c>
      <c r="AI91" s="195">
        <v>16.52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2.4700000000000002</v>
      </c>
      <c r="AD92" s="195">
        <v>0</v>
      </c>
      <c r="AE92" s="195">
        <v>0</v>
      </c>
      <c r="AF92" s="195">
        <v>0</v>
      </c>
      <c r="AG92" s="195">
        <v>40.32</v>
      </c>
      <c r="AH92" s="195">
        <v>0</v>
      </c>
      <c r="AI92" s="195">
        <v>16.52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2.4700000000000002</v>
      </c>
      <c r="AD93" s="195">
        <v>0</v>
      </c>
      <c r="AE93" s="195">
        <v>0</v>
      </c>
      <c r="AF93" s="195">
        <v>0</v>
      </c>
      <c r="AG93" s="195">
        <v>40.32</v>
      </c>
      <c r="AH93" s="195">
        <v>0</v>
      </c>
      <c r="AI93" s="195">
        <v>16.52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2.4700000000000002</v>
      </c>
      <c r="AD94" s="195">
        <v>0</v>
      </c>
      <c r="AE94" s="195">
        <v>0</v>
      </c>
      <c r="AF94" s="195">
        <v>0</v>
      </c>
      <c r="AG94" s="195">
        <v>40.32</v>
      </c>
      <c r="AH94" s="195">
        <v>0</v>
      </c>
      <c r="AI94" s="195">
        <v>16.52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2.4700000000000002</v>
      </c>
      <c r="AD95" s="195">
        <v>0</v>
      </c>
      <c r="AE95" s="195">
        <v>0</v>
      </c>
      <c r="AF95" s="195">
        <v>0</v>
      </c>
      <c r="AG95" s="195">
        <v>40.32</v>
      </c>
      <c r="AH95" s="195">
        <v>0</v>
      </c>
      <c r="AI95" s="195">
        <v>16.52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2.4700000000000002</v>
      </c>
      <c r="AD96" s="195">
        <v>0</v>
      </c>
      <c r="AE96" s="195">
        <v>0</v>
      </c>
      <c r="AF96" s="195">
        <v>0</v>
      </c>
      <c r="AG96" s="195">
        <v>40.32</v>
      </c>
      <c r="AH96" s="195">
        <v>0</v>
      </c>
      <c r="AI96" s="195">
        <v>16.52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2.4700000000000002</v>
      </c>
      <c r="AD97" s="195">
        <v>0</v>
      </c>
      <c r="AE97" s="195">
        <v>0</v>
      </c>
      <c r="AF97" s="195">
        <v>0</v>
      </c>
      <c r="AG97" s="195">
        <v>40.32</v>
      </c>
      <c r="AH97" s="195">
        <v>0</v>
      </c>
      <c r="AI97" s="195">
        <v>16.52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2.4700000000000002</v>
      </c>
      <c r="AD98" s="195">
        <v>0</v>
      </c>
      <c r="AE98" s="195">
        <v>0</v>
      </c>
      <c r="AF98" s="195">
        <v>0</v>
      </c>
      <c r="AG98" s="195">
        <v>40.32</v>
      </c>
      <c r="AH98" s="195">
        <v>0</v>
      </c>
      <c r="AI98" s="195">
        <v>16.52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5.9347500000000025E-2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0.87832000000000043</v>
      </c>
      <c r="AH99">
        <f t="shared" si="0"/>
        <v>0</v>
      </c>
      <c r="AI99">
        <f t="shared" si="0"/>
        <v>0.36487499999999973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0</v>
      </c>
      <c r="J3" s="195">
        <v>24.21</v>
      </c>
      <c r="K3" s="195">
        <v>9.41</v>
      </c>
      <c r="L3" s="195">
        <v>384.5</v>
      </c>
      <c r="M3" s="195">
        <v>0.98</v>
      </c>
      <c r="N3" s="195">
        <v>1.25</v>
      </c>
      <c r="O3" s="195">
        <v>0</v>
      </c>
      <c r="P3" s="195">
        <v>1.48</v>
      </c>
      <c r="Q3" s="195">
        <v>5.07</v>
      </c>
      <c r="R3" s="195">
        <v>0.2</v>
      </c>
      <c r="S3" s="195">
        <v>6.17</v>
      </c>
      <c r="T3" s="195">
        <v>0</v>
      </c>
      <c r="U3" s="195">
        <v>1.79</v>
      </c>
      <c r="V3" s="195">
        <v>0.13</v>
      </c>
      <c r="W3" s="195">
        <v>0.45</v>
      </c>
      <c r="X3" s="195">
        <v>1.04</v>
      </c>
      <c r="Y3" s="195">
        <v>0</v>
      </c>
      <c r="Z3" s="195">
        <v>2.42</v>
      </c>
      <c r="AA3" s="195">
        <v>0.82</v>
      </c>
      <c r="AB3" s="195">
        <v>0</v>
      </c>
      <c r="AC3" s="195">
        <v>13.92</v>
      </c>
      <c r="AD3" s="195">
        <v>0</v>
      </c>
      <c r="AE3" s="195">
        <v>0</v>
      </c>
      <c r="AF3" s="195">
        <v>0</v>
      </c>
      <c r="AG3" s="195">
        <v>22.09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0</v>
      </c>
      <c r="J4" s="195">
        <v>24.21</v>
      </c>
      <c r="K4" s="195">
        <v>9.41</v>
      </c>
      <c r="L4" s="195">
        <v>453</v>
      </c>
      <c r="M4" s="195">
        <v>0.98</v>
      </c>
      <c r="N4" s="195">
        <v>1.25</v>
      </c>
      <c r="O4" s="195">
        <v>0</v>
      </c>
      <c r="P4" s="195">
        <v>1.48</v>
      </c>
      <c r="Q4" s="195">
        <v>4.87</v>
      </c>
      <c r="R4" s="195">
        <v>0.45</v>
      </c>
      <c r="S4" s="195">
        <v>4.34</v>
      </c>
      <c r="T4" s="195">
        <v>0</v>
      </c>
      <c r="U4" s="195">
        <v>1.79</v>
      </c>
      <c r="V4" s="195">
        <v>0.13</v>
      </c>
      <c r="W4" s="195">
        <v>0.45</v>
      </c>
      <c r="X4" s="195">
        <v>1.04</v>
      </c>
      <c r="Y4" s="195">
        <v>0</v>
      </c>
      <c r="Z4" s="195">
        <v>2.42</v>
      </c>
      <c r="AA4" s="195">
        <v>0.82</v>
      </c>
      <c r="AB4" s="195">
        <v>0</v>
      </c>
      <c r="AC4" s="195">
        <v>13.92</v>
      </c>
      <c r="AD4" s="195">
        <v>0</v>
      </c>
      <c r="AE4" s="195">
        <v>0</v>
      </c>
      <c r="AF4" s="195">
        <v>0</v>
      </c>
      <c r="AG4" s="195">
        <v>22.09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0</v>
      </c>
      <c r="J5" s="195">
        <v>24.21</v>
      </c>
      <c r="K5" s="195">
        <v>9.41</v>
      </c>
      <c r="L5" s="195">
        <v>472.31</v>
      </c>
      <c r="M5" s="195">
        <v>0.98</v>
      </c>
      <c r="N5" s="195">
        <v>1.25</v>
      </c>
      <c r="O5" s="195">
        <v>0</v>
      </c>
      <c r="P5" s="195">
        <v>1.48</v>
      </c>
      <c r="Q5" s="195">
        <v>5.17</v>
      </c>
      <c r="R5" s="195">
        <v>0.45</v>
      </c>
      <c r="S5" s="195">
        <v>4.34</v>
      </c>
      <c r="T5" s="195">
        <v>0</v>
      </c>
      <c r="U5" s="195">
        <v>1.79</v>
      </c>
      <c r="V5" s="195">
        <v>0.13</v>
      </c>
      <c r="W5" s="195">
        <v>0.45</v>
      </c>
      <c r="X5" s="195">
        <v>1.04</v>
      </c>
      <c r="Y5" s="195">
        <v>0</v>
      </c>
      <c r="Z5" s="195">
        <v>2.42</v>
      </c>
      <c r="AA5" s="195">
        <v>0.81</v>
      </c>
      <c r="AB5" s="195">
        <v>0</v>
      </c>
      <c r="AC5" s="195">
        <v>13.92</v>
      </c>
      <c r="AD5" s="195">
        <v>0</v>
      </c>
      <c r="AE5" s="195">
        <v>0</v>
      </c>
      <c r="AF5" s="195">
        <v>0</v>
      </c>
      <c r="AG5" s="195">
        <v>22.09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0</v>
      </c>
      <c r="J6" s="195">
        <v>24.21</v>
      </c>
      <c r="K6" s="195">
        <v>9.41</v>
      </c>
      <c r="L6" s="195">
        <v>478.5</v>
      </c>
      <c r="M6" s="195">
        <v>0.98</v>
      </c>
      <c r="N6" s="195">
        <v>1.25</v>
      </c>
      <c r="O6" s="195">
        <v>0</v>
      </c>
      <c r="P6" s="195">
        <v>1.48</v>
      </c>
      <c r="Q6" s="195">
        <v>5.3</v>
      </c>
      <c r="R6" s="195">
        <v>0.46</v>
      </c>
      <c r="S6" s="195">
        <v>4.34</v>
      </c>
      <c r="T6" s="195">
        <v>0</v>
      </c>
      <c r="U6" s="195">
        <v>1.79</v>
      </c>
      <c r="V6" s="195">
        <v>0.13</v>
      </c>
      <c r="W6" s="195">
        <v>0.45</v>
      </c>
      <c r="X6" s="195">
        <v>1.04</v>
      </c>
      <c r="Y6" s="195">
        <v>0</v>
      </c>
      <c r="Z6" s="195">
        <v>2.42</v>
      </c>
      <c r="AA6" s="195">
        <v>0.81</v>
      </c>
      <c r="AB6" s="195">
        <v>0</v>
      </c>
      <c r="AC6" s="195">
        <v>13.92</v>
      </c>
      <c r="AD6" s="195">
        <v>0</v>
      </c>
      <c r="AE6" s="195">
        <v>0</v>
      </c>
      <c r="AF6" s="195">
        <v>0</v>
      </c>
      <c r="AG6" s="195">
        <v>22.09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0</v>
      </c>
      <c r="J7" s="195">
        <v>24.21</v>
      </c>
      <c r="K7" s="195">
        <v>9.41</v>
      </c>
      <c r="L7" s="195">
        <v>478.5</v>
      </c>
      <c r="M7" s="195">
        <v>0.98</v>
      </c>
      <c r="N7" s="195">
        <v>1.25</v>
      </c>
      <c r="O7" s="195">
        <v>0</v>
      </c>
      <c r="P7" s="195">
        <v>1.48</v>
      </c>
      <c r="Q7" s="195">
        <v>6.69</v>
      </c>
      <c r="R7" s="195">
        <v>0.46</v>
      </c>
      <c r="S7" s="195">
        <v>4.34</v>
      </c>
      <c r="T7" s="195">
        <v>0</v>
      </c>
      <c r="U7" s="195">
        <v>1.79</v>
      </c>
      <c r="V7" s="195">
        <v>0</v>
      </c>
      <c r="W7" s="195">
        <v>0</v>
      </c>
      <c r="X7" s="195">
        <v>1.04</v>
      </c>
      <c r="Y7" s="195">
        <v>0</v>
      </c>
      <c r="Z7" s="195">
        <v>2.42</v>
      </c>
      <c r="AA7" s="195">
        <v>0.81</v>
      </c>
      <c r="AB7" s="195">
        <v>0</v>
      </c>
      <c r="AC7" s="195">
        <v>13.92</v>
      </c>
      <c r="AD7" s="195">
        <v>0</v>
      </c>
      <c r="AE7" s="195">
        <v>0</v>
      </c>
      <c r="AF7" s="195">
        <v>0</v>
      </c>
      <c r="AG7" s="195">
        <v>22.09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0</v>
      </c>
      <c r="J8" s="195">
        <v>24.21</v>
      </c>
      <c r="K8" s="195">
        <v>9.41</v>
      </c>
      <c r="L8" s="195">
        <v>478.5</v>
      </c>
      <c r="M8" s="195">
        <v>0.98</v>
      </c>
      <c r="N8" s="195">
        <v>1.25</v>
      </c>
      <c r="O8" s="195">
        <v>0</v>
      </c>
      <c r="P8" s="195">
        <v>1.48</v>
      </c>
      <c r="Q8" s="195">
        <v>6.69</v>
      </c>
      <c r="R8" s="195">
        <v>0.46</v>
      </c>
      <c r="S8" s="195">
        <v>4.34</v>
      </c>
      <c r="T8" s="195">
        <v>0</v>
      </c>
      <c r="U8" s="195">
        <v>1.79</v>
      </c>
      <c r="V8" s="195">
        <v>0</v>
      </c>
      <c r="W8" s="195">
        <v>0</v>
      </c>
      <c r="X8" s="195">
        <v>1.04</v>
      </c>
      <c r="Y8" s="195">
        <v>0</v>
      </c>
      <c r="Z8" s="195">
        <v>2.42</v>
      </c>
      <c r="AA8" s="195">
        <v>0.81</v>
      </c>
      <c r="AB8" s="195">
        <v>0</v>
      </c>
      <c r="AC8" s="195">
        <v>13.92</v>
      </c>
      <c r="AD8" s="195">
        <v>0</v>
      </c>
      <c r="AE8" s="195">
        <v>0</v>
      </c>
      <c r="AF8" s="195">
        <v>0</v>
      </c>
      <c r="AG8" s="195">
        <v>22.09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0</v>
      </c>
      <c r="J9" s="195">
        <v>24.21</v>
      </c>
      <c r="K9" s="195">
        <v>9.41</v>
      </c>
      <c r="L9" s="195">
        <v>478.5</v>
      </c>
      <c r="M9" s="195">
        <v>0.98</v>
      </c>
      <c r="N9" s="195">
        <v>1.25</v>
      </c>
      <c r="O9" s="195">
        <v>0</v>
      </c>
      <c r="P9" s="195">
        <v>1.1000000000000001</v>
      </c>
      <c r="Q9" s="195">
        <v>6.69</v>
      </c>
      <c r="R9" s="195">
        <v>0.46</v>
      </c>
      <c r="S9" s="195">
        <v>4.34</v>
      </c>
      <c r="T9" s="195">
        <v>0</v>
      </c>
      <c r="U9" s="195">
        <v>1.79</v>
      </c>
      <c r="V9" s="195">
        <v>0</v>
      </c>
      <c r="W9" s="195">
        <v>0</v>
      </c>
      <c r="X9" s="195">
        <v>1.04</v>
      </c>
      <c r="Y9" s="195">
        <v>0</v>
      </c>
      <c r="Z9" s="195">
        <v>2.42</v>
      </c>
      <c r="AA9" s="195">
        <v>0.81</v>
      </c>
      <c r="AB9" s="195">
        <v>0</v>
      </c>
      <c r="AC9" s="195">
        <v>13.92</v>
      </c>
      <c r="AD9" s="195">
        <v>0</v>
      </c>
      <c r="AE9" s="195">
        <v>0</v>
      </c>
      <c r="AF9" s="195">
        <v>0</v>
      </c>
      <c r="AG9" s="195">
        <v>22.09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0</v>
      </c>
      <c r="J10" s="195">
        <v>24.21</v>
      </c>
      <c r="K10" s="195">
        <v>9.41</v>
      </c>
      <c r="L10" s="195">
        <v>478.5</v>
      </c>
      <c r="M10" s="195">
        <v>0.98</v>
      </c>
      <c r="N10" s="195">
        <v>1.25</v>
      </c>
      <c r="O10" s="195">
        <v>0</v>
      </c>
      <c r="P10" s="195">
        <v>1.54</v>
      </c>
      <c r="Q10" s="195">
        <v>6.69</v>
      </c>
      <c r="R10" s="195">
        <v>0.46</v>
      </c>
      <c r="S10" s="195">
        <v>4.34</v>
      </c>
      <c r="T10" s="195">
        <v>0</v>
      </c>
      <c r="U10" s="195">
        <v>1.79</v>
      </c>
      <c r="V10" s="195">
        <v>0</v>
      </c>
      <c r="W10" s="195">
        <v>0</v>
      </c>
      <c r="X10" s="195">
        <v>1.04</v>
      </c>
      <c r="Y10" s="195">
        <v>0</v>
      </c>
      <c r="Z10" s="195">
        <v>2.42</v>
      </c>
      <c r="AA10" s="195">
        <v>0.81</v>
      </c>
      <c r="AB10" s="195">
        <v>0</v>
      </c>
      <c r="AC10" s="195">
        <v>13.92</v>
      </c>
      <c r="AD10" s="195">
        <v>0</v>
      </c>
      <c r="AE10" s="195">
        <v>0</v>
      </c>
      <c r="AF10" s="195">
        <v>0</v>
      </c>
      <c r="AG10" s="195">
        <v>22.09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0</v>
      </c>
      <c r="J11" s="195">
        <v>24.21</v>
      </c>
      <c r="K11" s="195">
        <v>9.41</v>
      </c>
      <c r="L11" s="195">
        <v>478.5</v>
      </c>
      <c r="M11" s="195">
        <v>0.98</v>
      </c>
      <c r="N11" s="195">
        <v>1.25</v>
      </c>
      <c r="O11" s="195">
        <v>0</v>
      </c>
      <c r="P11" s="195">
        <v>1.54</v>
      </c>
      <c r="Q11" s="195">
        <v>6.69</v>
      </c>
      <c r="R11" s="195">
        <v>0.45</v>
      </c>
      <c r="S11" s="195">
        <v>4.34</v>
      </c>
      <c r="T11" s="195">
        <v>0</v>
      </c>
      <c r="U11" s="195">
        <v>1.81</v>
      </c>
      <c r="V11" s="195">
        <v>0.13</v>
      </c>
      <c r="W11" s="195">
        <v>0.45</v>
      </c>
      <c r="X11" s="195">
        <v>1.04</v>
      </c>
      <c r="Y11" s="195">
        <v>0</v>
      </c>
      <c r="Z11" s="195">
        <v>2.42</v>
      </c>
      <c r="AA11" s="195">
        <v>0.81</v>
      </c>
      <c r="AB11" s="195">
        <v>0</v>
      </c>
      <c r="AC11" s="195">
        <v>13.92</v>
      </c>
      <c r="AD11" s="195">
        <v>0</v>
      </c>
      <c r="AE11" s="195">
        <v>0</v>
      </c>
      <c r="AF11" s="195">
        <v>0</v>
      </c>
      <c r="AG11" s="195">
        <v>22.09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0</v>
      </c>
      <c r="J12" s="195">
        <v>24.21</v>
      </c>
      <c r="K12" s="195">
        <v>9.41</v>
      </c>
      <c r="L12" s="195">
        <v>478.5</v>
      </c>
      <c r="M12" s="195">
        <v>0.98</v>
      </c>
      <c r="N12" s="195">
        <v>1.25</v>
      </c>
      <c r="O12" s="195">
        <v>0</v>
      </c>
      <c r="P12" s="195">
        <v>1.1000000000000001</v>
      </c>
      <c r="Q12" s="195">
        <v>6.69</v>
      </c>
      <c r="R12" s="195">
        <v>0.45</v>
      </c>
      <c r="S12" s="195">
        <v>4.34</v>
      </c>
      <c r="T12" s="195">
        <v>0</v>
      </c>
      <c r="U12" s="195">
        <v>1.81</v>
      </c>
      <c r="V12" s="195">
        <v>0.13</v>
      </c>
      <c r="W12" s="195">
        <v>0.45</v>
      </c>
      <c r="X12" s="195">
        <v>1.04</v>
      </c>
      <c r="Y12" s="195">
        <v>0</v>
      </c>
      <c r="Z12" s="195">
        <v>2.42</v>
      </c>
      <c r="AA12" s="195">
        <v>0.81</v>
      </c>
      <c r="AB12" s="195">
        <v>0</v>
      </c>
      <c r="AC12" s="195">
        <v>13.92</v>
      </c>
      <c r="AD12" s="195">
        <v>0</v>
      </c>
      <c r="AE12" s="195">
        <v>0</v>
      </c>
      <c r="AF12" s="195">
        <v>0</v>
      </c>
      <c r="AG12" s="195">
        <v>22.09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0</v>
      </c>
      <c r="J13" s="195">
        <v>24.21</v>
      </c>
      <c r="K13" s="195">
        <v>9.41</v>
      </c>
      <c r="L13" s="195">
        <v>477.73</v>
      </c>
      <c r="M13" s="195">
        <v>0.98</v>
      </c>
      <c r="N13" s="195">
        <v>1.25</v>
      </c>
      <c r="O13" s="195">
        <v>0</v>
      </c>
      <c r="P13" s="195">
        <v>1.1000000000000001</v>
      </c>
      <c r="Q13" s="195">
        <v>6.69</v>
      </c>
      <c r="R13" s="195">
        <v>0.45</v>
      </c>
      <c r="S13" s="195">
        <v>4.3</v>
      </c>
      <c r="T13" s="195">
        <v>0</v>
      </c>
      <c r="U13" s="195">
        <v>1.81</v>
      </c>
      <c r="V13" s="195">
        <v>0.13</v>
      </c>
      <c r="W13" s="195">
        <v>0.45</v>
      </c>
      <c r="X13" s="195">
        <v>1.04</v>
      </c>
      <c r="Y13" s="195">
        <v>0</v>
      </c>
      <c r="Z13" s="195">
        <v>2.42</v>
      </c>
      <c r="AA13" s="195">
        <v>0.56999999999999995</v>
      </c>
      <c r="AB13" s="195">
        <v>0</v>
      </c>
      <c r="AC13" s="195">
        <v>13.92</v>
      </c>
      <c r="AD13" s="195">
        <v>0</v>
      </c>
      <c r="AE13" s="195">
        <v>0</v>
      </c>
      <c r="AF13" s="195">
        <v>0</v>
      </c>
      <c r="AG13" s="195">
        <v>22.09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0</v>
      </c>
      <c r="J14" s="195">
        <v>24.21</v>
      </c>
      <c r="K14" s="195">
        <v>9.41</v>
      </c>
      <c r="L14" s="195">
        <v>477.73</v>
      </c>
      <c r="M14" s="195">
        <v>0.98</v>
      </c>
      <c r="N14" s="195">
        <v>1.25</v>
      </c>
      <c r="O14" s="195">
        <v>0</v>
      </c>
      <c r="P14" s="195">
        <v>1.1000000000000001</v>
      </c>
      <c r="Q14" s="195">
        <v>6.69</v>
      </c>
      <c r="R14" s="195">
        <v>0.45</v>
      </c>
      <c r="S14" s="195">
        <v>4.3</v>
      </c>
      <c r="T14" s="195">
        <v>0</v>
      </c>
      <c r="U14" s="195">
        <v>1.81</v>
      </c>
      <c r="V14" s="195">
        <v>0.13</v>
      </c>
      <c r="W14" s="195">
        <v>0.45</v>
      </c>
      <c r="X14" s="195">
        <v>1.04</v>
      </c>
      <c r="Y14" s="195">
        <v>0</v>
      </c>
      <c r="Z14" s="195">
        <v>2.42</v>
      </c>
      <c r="AA14" s="195">
        <v>0.56999999999999995</v>
      </c>
      <c r="AB14" s="195">
        <v>0</v>
      </c>
      <c r="AC14" s="195">
        <v>13.92</v>
      </c>
      <c r="AD14" s="195">
        <v>0</v>
      </c>
      <c r="AE14" s="195">
        <v>0</v>
      </c>
      <c r="AF14" s="195">
        <v>0</v>
      </c>
      <c r="AG14" s="195">
        <v>22.09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0</v>
      </c>
      <c r="J15" s="195">
        <v>24.21</v>
      </c>
      <c r="K15" s="195">
        <v>9.41</v>
      </c>
      <c r="L15" s="195">
        <v>477.73</v>
      </c>
      <c r="M15" s="195">
        <v>0.98</v>
      </c>
      <c r="N15" s="195">
        <v>1.25</v>
      </c>
      <c r="O15" s="195">
        <v>0</v>
      </c>
      <c r="P15" s="195">
        <v>1.0900000000000001</v>
      </c>
      <c r="Q15" s="195">
        <v>6.69</v>
      </c>
      <c r="R15" s="195">
        <v>0</v>
      </c>
      <c r="S15" s="195">
        <v>4.3</v>
      </c>
      <c r="T15" s="195">
        <v>0</v>
      </c>
      <c r="U15" s="195">
        <v>1.81</v>
      </c>
      <c r="V15" s="195">
        <v>0.13</v>
      </c>
      <c r="W15" s="195">
        <v>0.45</v>
      </c>
      <c r="X15" s="195">
        <v>1.04</v>
      </c>
      <c r="Y15" s="195">
        <v>0</v>
      </c>
      <c r="Z15" s="195">
        <v>2.42</v>
      </c>
      <c r="AA15" s="195">
        <v>0.56999999999999995</v>
      </c>
      <c r="AB15" s="195">
        <v>0</v>
      </c>
      <c r="AC15" s="195">
        <v>13.92</v>
      </c>
      <c r="AD15" s="195">
        <v>0</v>
      </c>
      <c r="AE15" s="195">
        <v>0</v>
      </c>
      <c r="AF15" s="195">
        <v>0</v>
      </c>
      <c r="AG15" s="195">
        <v>22.09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0</v>
      </c>
      <c r="J16" s="195">
        <v>24.21</v>
      </c>
      <c r="K16" s="195">
        <v>9.41</v>
      </c>
      <c r="L16" s="195">
        <v>477.73</v>
      </c>
      <c r="M16" s="195">
        <v>0.98</v>
      </c>
      <c r="N16" s="195">
        <v>1.25</v>
      </c>
      <c r="O16" s="195">
        <v>0</v>
      </c>
      <c r="P16" s="195">
        <v>1.0900000000000001</v>
      </c>
      <c r="Q16" s="195">
        <v>6.69</v>
      </c>
      <c r="R16" s="195">
        <v>0.45</v>
      </c>
      <c r="S16" s="195">
        <v>4.3</v>
      </c>
      <c r="T16" s="195">
        <v>0</v>
      </c>
      <c r="U16" s="195">
        <v>1.81</v>
      </c>
      <c r="V16" s="195">
        <v>0.13</v>
      </c>
      <c r="W16" s="195">
        <v>0.45</v>
      </c>
      <c r="X16" s="195">
        <v>1.04</v>
      </c>
      <c r="Y16" s="195">
        <v>0</v>
      </c>
      <c r="Z16" s="195">
        <v>2.42</v>
      </c>
      <c r="AA16" s="195">
        <v>0.56999999999999995</v>
      </c>
      <c r="AB16" s="195">
        <v>0</v>
      </c>
      <c r="AC16" s="195">
        <v>13.92</v>
      </c>
      <c r="AD16" s="195">
        <v>0</v>
      </c>
      <c r="AE16" s="195">
        <v>0</v>
      </c>
      <c r="AF16" s="195">
        <v>0</v>
      </c>
      <c r="AG16" s="195">
        <v>22.09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0</v>
      </c>
      <c r="J17" s="195">
        <v>24.21</v>
      </c>
      <c r="K17" s="195">
        <v>9.41</v>
      </c>
      <c r="L17" s="195">
        <v>477.73</v>
      </c>
      <c r="M17" s="195">
        <v>0.98</v>
      </c>
      <c r="N17" s="195">
        <v>1.25</v>
      </c>
      <c r="O17" s="195">
        <v>0</v>
      </c>
      <c r="P17" s="195">
        <v>1.0900000000000001</v>
      </c>
      <c r="Q17" s="195">
        <v>6.69</v>
      </c>
      <c r="R17" s="195">
        <v>11.01</v>
      </c>
      <c r="S17" s="195">
        <v>4.3</v>
      </c>
      <c r="T17" s="195">
        <v>0</v>
      </c>
      <c r="U17" s="195">
        <v>1.81</v>
      </c>
      <c r="V17" s="195">
        <v>1.7</v>
      </c>
      <c r="W17" s="195">
        <v>11.11</v>
      </c>
      <c r="X17" s="195">
        <v>1.04</v>
      </c>
      <c r="Y17" s="195">
        <v>0</v>
      </c>
      <c r="Z17" s="195">
        <v>40.98</v>
      </c>
      <c r="AA17" s="195">
        <v>14.76</v>
      </c>
      <c r="AB17" s="195">
        <v>0</v>
      </c>
      <c r="AC17" s="195">
        <v>13.92</v>
      </c>
      <c r="AD17" s="195">
        <v>0</v>
      </c>
      <c r="AE17" s="195">
        <v>0</v>
      </c>
      <c r="AF17" s="195">
        <v>0</v>
      </c>
      <c r="AG17" s="195">
        <v>22.09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0</v>
      </c>
      <c r="J18" s="195">
        <v>24.21</v>
      </c>
      <c r="K18" s="195">
        <v>9.41</v>
      </c>
      <c r="L18" s="195">
        <v>477.73</v>
      </c>
      <c r="M18" s="195">
        <v>0.98</v>
      </c>
      <c r="N18" s="195">
        <v>1.25</v>
      </c>
      <c r="O18" s="195">
        <v>0</v>
      </c>
      <c r="P18" s="195">
        <v>1.0900000000000001</v>
      </c>
      <c r="Q18" s="195">
        <v>6.69</v>
      </c>
      <c r="R18" s="195">
        <v>11.08</v>
      </c>
      <c r="S18" s="195">
        <v>4.3</v>
      </c>
      <c r="T18" s="195">
        <v>0</v>
      </c>
      <c r="U18" s="195">
        <v>1.81</v>
      </c>
      <c r="V18" s="195">
        <v>1.7</v>
      </c>
      <c r="W18" s="195">
        <v>11.11</v>
      </c>
      <c r="X18" s="195">
        <v>1.04</v>
      </c>
      <c r="Y18" s="195">
        <v>0</v>
      </c>
      <c r="Z18" s="195">
        <v>40.98</v>
      </c>
      <c r="AA18" s="195">
        <v>14.76</v>
      </c>
      <c r="AB18" s="195">
        <v>0</v>
      </c>
      <c r="AC18" s="195">
        <v>13.92</v>
      </c>
      <c r="AD18" s="195">
        <v>0</v>
      </c>
      <c r="AE18" s="195">
        <v>0</v>
      </c>
      <c r="AF18" s="195">
        <v>0</v>
      </c>
      <c r="AG18" s="195">
        <v>22.09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0</v>
      </c>
      <c r="J19" s="195">
        <v>24.21</v>
      </c>
      <c r="K19" s="195">
        <v>9.41</v>
      </c>
      <c r="L19" s="195">
        <v>477.73</v>
      </c>
      <c r="M19" s="195">
        <v>0.98</v>
      </c>
      <c r="N19" s="195">
        <v>1.25</v>
      </c>
      <c r="O19" s="195">
        <v>0</v>
      </c>
      <c r="P19" s="195">
        <v>1.0900000000000001</v>
      </c>
      <c r="Q19" s="195">
        <v>6.69</v>
      </c>
      <c r="R19" s="195">
        <v>11.08</v>
      </c>
      <c r="S19" s="195">
        <v>4.3</v>
      </c>
      <c r="T19" s="195">
        <v>0</v>
      </c>
      <c r="U19" s="195">
        <v>2.39</v>
      </c>
      <c r="V19" s="195">
        <v>1.7</v>
      </c>
      <c r="W19" s="195">
        <v>11.11</v>
      </c>
      <c r="X19" s="195">
        <v>4.66</v>
      </c>
      <c r="Y19" s="195">
        <v>0</v>
      </c>
      <c r="Z19" s="195">
        <v>40.98</v>
      </c>
      <c r="AA19" s="195">
        <v>14.76</v>
      </c>
      <c r="AB19" s="195">
        <v>0</v>
      </c>
      <c r="AC19" s="195">
        <v>13.92</v>
      </c>
      <c r="AD19" s="195">
        <v>0</v>
      </c>
      <c r="AE19" s="195">
        <v>0</v>
      </c>
      <c r="AF19" s="195">
        <v>0</v>
      </c>
      <c r="AG19" s="195">
        <v>22.09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0</v>
      </c>
      <c r="J20" s="195">
        <v>24.21</v>
      </c>
      <c r="K20" s="195">
        <v>9.41</v>
      </c>
      <c r="L20" s="195">
        <v>477.73</v>
      </c>
      <c r="M20" s="195">
        <v>0.98</v>
      </c>
      <c r="N20" s="195">
        <v>1.25</v>
      </c>
      <c r="O20" s="195">
        <v>0</v>
      </c>
      <c r="P20" s="195">
        <v>1.0900000000000001</v>
      </c>
      <c r="Q20" s="195">
        <v>6.69</v>
      </c>
      <c r="R20" s="195">
        <v>11.08</v>
      </c>
      <c r="S20" s="195">
        <v>4.3</v>
      </c>
      <c r="T20" s="195">
        <v>0</v>
      </c>
      <c r="U20" s="195">
        <v>2.0299999999999998</v>
      </c>
      <c r="V20" s="195">
        <v>1.7</v>
      </c>
      <c r="W20" s="195">
        <v>11.11</v>
      </c>
      <c r="X20" s="195">
        <v>4.66</v>
      </c>
      <c r="Y20" s="195">
        <v>0</v>
      </c>
      <c r="Z20" s="195">
        <v>40.98</v>
      </c>
      <c r="AA20" s="195">
        <v>14.76</v>
      </c>
      <c r="AB20" s="195">
        <v>0</v>
      </c>
      <c r="AC20" s="195">
        <v>13.92</v>
      </c>
      <c r="AD20" s="195">
        <v>0</v>
      </c>
      <c r="AE20" s="195">
        <v>0</v>
      </c>
      <c r="AF20" s="195">
        <v>0</v>
      </c>
      <c r="AG20" s="195">
        <v>22.09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0</v>
      </c>
      <c r="J21" s="195">
        <v>24.21</v>
      </c>
      <c r="K21" s="195">
        <v>9.41</v>
      </c>
      <c r="L21" s="195">
        <v>477.73</v>
      </c>
      <c r="M21" s="195">
        <v>0.98</v>
      </c>
      <c r="N21" s="195">
        <v>1.25</v>
      </c>
      <c r="O21" s="195">
        <v>0</v>
      </c>
      <c r="P21" s="195">
        <v>1.0900000000000001</v>
      </c>
      <c r="Q21" s="195">
        <v>6.69</v>
      </c>
      <c r="R21" s="195">
        <v>7.29</v>
      </c>
      <c r="S21" s="195">
        <v>4.32</v>
      </c>
      <c r="T21" s="195">
        <v>0</v>
      </c>
      <c r="U21" s="195">
        <v>2.06</v>
      </c>
      <c r="V21" s="195">
        <v>1.7</v>
      </c>
      <c r="W21" s="195">
        <v>11.11</v>
      </c>
      <c r="X21" s="195">
        <v>6.27</v>
      </c>
      <c r="Y21" s="195">
        <v>0</v>
      </c>
      <c r="Z21" s="195">
        <v>40.98</v>
      </c>
      <c r="AA21" s="195">
        <v>14.76</v>
      </c>
      <c r="AB21" s="195">
        <v>0</v>
      </c>
      <c r="AC21" s="195">
        <v>13.92</v>
      </c>
      <c r="AD21" s="195">
        <v>0</v>
      </c>
      <c r="AE21" s="195">
        <v>0</v>
      </c>
      <c r="AF21" s="195">
        <v>0</v>
      </c>
      <c r="AG21" s="195">
        <v>22.09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0</v>
      </c>
      <c r="J22" s="195">
        <v>24.21</v>
      </c>
      <c r="K22" s="195">
        <v>9.41</v>
      </c>
      <c r="L22" s="195">
        <v>477.73</v>
      </c>
      <c r="M22" s="195">
        <v>0.98</v>
      </c>
      <c r="N22" s="195">
        <v>1.25</v>
      </c>
      <c r="O22" s="195">
        <v>0</v>
      </c>
      <c r="P22" s="195">
        <v>1.0900000000000001</v>
      </c>
      <c r="Q22" s="195">
        <v>6.69</v>
      </c>
      <c r="R22" s="195">
        <v>7.29</v>
      </c>
      <c r="S22" s="195">
        <v>4.32</v>
      </c>
      <c r="T22" s="195">
        <v>0</v>
      </c>
      <c r="U22" s="195">
        <v>2.09</v>
      </c>
      <c r="V22" s="195">
        <v>1.7</v>
      </c>
      <c r="W22" s="195">
        <v>11.11</v>
      </c>
      <c r="X22" s="195">
        <v>6.27</v>
      </c>
      <c r="Y22" s="195">
        <v>0</v>
      </c>
      <c r="Z22" s="195">
        <v>40.98</v>
      </c>
      <c r="AA22" s="195">
        <v>14.76</v>
      </c>
      <c r="AB22" s="195">
        <v>0</v>
      </c>
      <c r="AC22" s="195">
        <v>13.92</v>
      </c>
      <c r="AD22" s="195">
        <v>0</v>
      </c>
      <c r="AE22" s="195">
        <v>0</v>
      </c>
      <c r="AF22" s="195">
        <v>0</v>
      </c>
      <c r="AG22" s="195">
        <v>22.09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0</v>
      </c>
      <c r="J23" s="195">
        <v>24.21</v>
      </c>
      <c r="K23" s="195">
        <v>9.3800000000000008</v>
      </c>
      <c r="L23" s="195">
        <v>477.73</v>
      </c>
      <c r="M23" s="195">
        <v>0.98</v>
      </c>
      <c r="N23" s="195">
        <v>1.25</v>
      </c>
      <c r="O23" s="195">
        <v>0</v>
      </c>
      <c r="P23" s="195">
        <v>1.0900000000000001</v>
      </c>
      <c r="Q23" s="195">
        <v>6.69</v>
      </c>
      <c r="R23" s="195">
        <v>11.07</v>
      </c>
      <c r="S23" s="195">
        <v>3.95</v>
      </c>
      <c r="T23" s="195">
        <v>0</v>
      </c>
      <c r="U23" s="195">
        <v>2.12</v>
      </c>
      <c r="V23" s="195">
        <v>1.91</v>
      </c>
      <c r="W23" s="195">
        <v>11.11</v>
      </c>
      <c r="X23" s="195">
        <v>7.88</v>
      </c>
      <c r="Y23" s="195">
        <v>0</v>
      </c>
      <c r="Z23" s="195">
        <v>40.98</v>
      </c>
      <c r="AA23" s="195">
        <v>14.76</v>
      </c>
      <c r="AB23" s="195">
        <v>0</v>
      </c>
      <c r="AC23" s="195">
        <v>13.92</v>
      </c>
      <c r="AD23" s="195">
        <v>0</v>
      </c>
      <c r="AE23" s="195">
        <v>0</v>
      </c>
      <c r="AF23" s="195">
        <v>0</v>
      </c>
      <c r="AG23" s="195">
        <v>22.09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0</v>
      </c>
      <c r="J24" s="195">
        <v>24.21</v>
      </c>
      <c r="K24" s="195">
        <v>9.3800000000000008</v>
      </c>
      <c r="L24" s="195">
        <v>477.73</v>
      </c>
      <c r="M24" s="195">
        <v>0.98</v>
      </c>
      <c r="N24" s="195">
        <v>1.25</v>
      </c>
      <c r="O24" s="195">
        <v>0</v>
      </c>
      <c r="P24" s="195">
        <v>1.0900000000000001</v>
      </c>
      <c r="Q24" s="195">
        <v>6.69</v>
      </c>
      <c r="R24" s="195">
        <v>11.07</v>
      </c>
      <c r="S24" s="195">
        <v>3.95</v>
      </c>
      <c r="T24" s="195">
        <v>0</v>
      </c>
      <c r="U24" s="195">
        <v>2.16</v>
      </c>
      <c r="V24" s="195">
        <v>1.91</v>
      </c>
      <c r="W24" s="195">
        <v>11.11</v>
      </c>
      <c r="X24" s="195">
        <v>7.88</v>
      </c>
      <c r="Y24" s="195">
        <v>0</v>
      </c>
      <c r="Z24" s="195">
        <v>40.98</v>
      </c>
      <c r="AA24" s="195">
        <v>14.76</v>
      </c>
      <c r="AB24" s="195">
        <v>0</v>
      </c>
      <c r="AC24" s="195">
        <v>13.92</v>
      </c>
      <c r="AD24" s="195">
        <v>0</v>
      </c>
      <c r="AE24" s="195">
        <v>0</v>
      </c>
      <c r="AF24" s="195">
        <v>0</v>
      </c>
      <c r="AG24" s="195">
        <v>22.09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0</v>
      </c>
      <c r="J25" s="195">
        <v>24.21</v>
      </c>
      <c r="K25" s="195">
        <v>9.3800000000000008</v>
      </c>
      <c r="L25" s="195">
        <v>477.73</v>
      </c>
      <c r="M25" s="195">
        <v>0.98</v>
      </c>
      <c r="N25" s="195">
        <v>1.25</v>
      </c>
      <c r="O25" s="195">
        <v>0</v>
      </c>
      <c r="P25" s="195">
        <v>1.0900000000000001</v>
      </c>
      <c r="Q25" s="195">
        <v>6.69</v>
      </c>
      <c r="R25" s="195">
        <v>8.66</v>
      </c>
      <c r="S25" s="195">
        <v>3.95</v>
      </c>
      <c r="T25" s="195">
        <v>0</v>
      </c>
      <c r="U25" s="195">
        <v>2.2000000000000002</v>
      </c>
      <c r="V25" s="195">
        <v>1.91</v>
      </c>
      <c r="W25" s="195">
        <v>11.11</v>
      </c>
      <c r="X25" s="195">
        <v>9.49</v>
      </c>
      <c r="Y25" s="195">
        <v>0</v>
      </c>
      <c r="Z25" s="195">
        <v>40.98</v>
      </c>
      <c r="AA25" s="195">
        <v>14.76</v>
      </c>
      <c r="AB25" s="195">
        <v>0</v>
      </c>
      <c r="AC25" s="195">
        <v>13.92</v>
      </c>
      <c r="AD25" s="195">
        <v>0</v>
      </c>
      <c r="AE25" s="195">
        <v>0</v>
      </c>
      <c r="AF25" s="195">
        <v>0</v>
      </c>
      <c r="AG25" s="195">
        <v>22.09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0</v>
      </c>
      <c r="J26" s="195">
        <v>24.21</v>
      </c>
      <c r="K26" s="195">
        <v>9.3800000000000008</v>
      </c>
      <c r="L26" s="195">
        <v>477.73</v>
      </c>
      <c r="M26" s="195">
        <v>0.98</v>
      </c>
      <c r="N26" s="195">
        <v>1.25</v>
      </c>
      <c r="O26" s="195">
        <v>0</v>
      </c>
      <c r="P26" s="195">
        <v>1.0900000000000001</v>
      </c>
      <c r="Q26" s="195">
        <v>6.69</v>
      </c>
      <c r="R26" s="195">
        <v>8.66</v>
      </c>
      <c r="S26" s="195">
        <v>3.95</v>
      </c>
      <c r="T26" s="195">
        <v>0</v>
      </c>
      <c r="U26" s="195">
        <v>2.2000000000000002</v>
      </c>
      <c r="V26" s="195">
        <v>1.91</v>
      </c>
      <c r="W26" s="195">
        <v>11.11</v>
      </c>
      <c r="X26" s="195">
        <v>11.1</v>
      </c>
      <c r="Y26" s="195">
        <v>0</v>
      </c>
      <c r="Z26" s="195">
        <v>40.98</v>
      </c>
      <c r="AA26" s="195">
        <v>14.76</v>
      </c>
      <c r="AB26" s="195">
        <v>0</v>
      </c>
      <c r="AC26" s="195">
        <v>13.92</v>
      </c>
      <c r="AD26" s="195">
        <v>0</v>
      </c>
      <c r="AE26" s="195">
        <v>0</v>
      </c>
      <c r="AF26" s="195">
        <v>0</v>
      </c>
      <c r="AG26" s="195">
        <v>22.09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0</v>
      </c>
      <c r="J27" s="195">
        <v>24.21</v>
      </c>
      <c r="K27" s="195">
        <v>9.3800000000000008</v>
      </c>
      <c r="L27" s="195">
        <v>477.73</v>
      </c>
      <c r="M27" s="195">
        <v>0.98</v>
      </c>
      <c r="N27" s="195">
        <v>1.25</v>
      </c>
      <c r="O27" s="195">
        <v>0</v>
      </c>
      <c r="P27" s="195">
        <v>1.0900000000000001</v>
      </c>
      <c r="Q27" s="195">
        <v>6.69</v>
      </c>
      <c r="R27" s="195">
        <v>11.08</v>
      </c>
      <c r="S27" s="195">
        <v>3.95</v>
      </c>
      <c r="T27" s="195">
        <v>0</v>
      </c>
      <c r="U27" s="195">
        <v>2.2000000000000002</v>
      </c>
      <c r="V27" s="195">
        <v>1.91</v>
      </c>
      <c r="W27" s="195">
        <v>11.11</v>
      </c>
      <c r="X27" s="195">
        <v>12.71</v>
      </c>
      <c r="Y27" s="195">
        <v>0</v>
      </c>
      <c r="Z27" s="195">
        <v>40.98</v>
      </c>
      <c r="AA27" s="195">
        <v>14.76</v>
      </c>
      <c r="AB27" s="195">
        <v>0</v>
      </c>
      <c r="AC27" s="195">
        <v>13.92</v>
      </c>
      <c r="AD27" s="195">
        <v>0</v>
      </c>
      <c r="AE27" s="195">
        <v>0</v>
      </c>
      <c r="AF27" s="195">
        <v>0</v>
      </c>
      <c r="AG27" s="195">
        <v>22.09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0</v>
      </c>
      <c r="J28" s="195">
        <v>24.21</v>
      </c>
      <c r="K28" s="195">
        <v>9.3800000000000008</v>
      </c>
      <c r="L28" s="195">
        <v>477.73</v>
      </c>
      <c r="M28" s="195">
        <v>0.98</v>
      </c>
      <c r="N28" s="195">
        <v>1.25</v>
      </c>
      <c r="O28" s="195">
        <v>0</v>
      </c>
      <c r="P28" s="195">
        <v>1.0900000000000001</v>
      </c>
      <c r="Q28" s="195">
        <v>6.69</v>
      </c>
      <c r="R28" s="195">
        <v>11.08</v>
      </c>
      <c r="S28" s="195">
        <v>3.95</v>
      </c>
      <c r="T28" s="195">
        <v>0</v>
      </c>
      <c r="U28" s="195">
        <v>2.2000000000000002</v>
      </c>
      <c r="V28" s="195">
        <v>1.91</v>
      </c>
      <c r="W28" s="195">
        <v>11.11</v>
      </c>
      <c r="X28" s="195">
        <v>12.71</v>
      </c>
      <c r="Y28" s="195">
        <v>0</v>
      </c>
      <c r="Z28" s="195">
        <v>40.98</v>
      </c>
      <c r="AA28" s="195">
        <v>14.76</v>
      </c>
      <c r="AB28" s="195">
        <v>0</v>
      </c>
      <c r="AC28" s="195">
        <v>13.92</v>
      </c>
      <c r="AD28" s="195">
        <v>0</v>
      </c>
      <c r="AE28" s="195">
        <v>0</v>
      </c>
      <c r="AF28" s="195">
        <v>0</v>
      </c>
      <c r="AG28" s="195">
        <v>22.09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0</v>
      </c>
      <c r="J29" s="195">
        <v>24.21</v>
      </c>
      <c r="K29" s="195">
        <v>9.3800000000000008</v>
      </c>
      <c r="L29" s="195">
        <v>478.5</v>
      </c>
      <c r="M29" s="195">
        <v>0.98</v>
      </c>
      <c r="N29" s="195">
        <v>1.25</v>
      </c>
      <c r="O29" s="195">
        <v>0</v>
      </c>
      <c r="P29" s="195">
        <v>1.0900000000000001</v>
      </c>
      <c r="Q29" s="195">
        <v>6.69</v>
      </c>
      <c r="R29" s="195">
        <v>11.44</v>
      </c>
      <c r="S29" s="195">
        <v>3.95</v>
      </c>
      <c r="T29" s="195">
        <v>0</v>
      </c>
      <c r="U29" s="195">
        <v>2.2000000000000002</v>
      </c>
      <c r="V29" s="195">
        <v>1.97</v>
      </c>
      <c r="W29" s="195">
        <v>11.11</v>
      </c>
      <c r="X29" s="195">
        <v>1.6</v>
      </c>
      <c r="Y29" s="195">
        <v>0</v>
      </c>
      <c r="Z29" s="195">
        <v>40.98</v>
      </c>
      <c r="AA29" s="195">
        <v>14.76</v>
      </c>
      <c r="AB29" s="195">
        <v>0</v>
      </c>
      <c r="AC29" s="195">
        <v>13.92</v>
      </c>
      <c r="AD29" s="195">
        <v>0</v>
      </c>
      <c r="AE29" s="195">
        <v>0</v>
      </c>
      <c r="AF29" s="195">
        <v>0</v>
      </c>
      <c r="AG29" s="195">
        <v>22.09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0</v>
      </c>
      <c r="J30" s="195">
        <v>24.21</v>
      </c>
      <c r="K30" s="195">
        <v>9.3800000000000008</v>
      </c>
      <c r="L30" s="195">
        <v>478.5</v>
      </c>
      <c r="M30" s="195">
        <v>0.98</v>
      </c>
      <c r="N30" s="195">
        <v>1.25</v>
      </c>
      <c r="O30" s="195">
        <v>0</v>
      </c>
      <c r="P30" s="195">
        <v>1.0900000000000001</v>
      </c>
      <c r="Q30" s="195">
        <v>6.69</v>
      </c>
      <c r="R30" s="195">
        <v>11.4</v>
      </c>
      <c r="S30" s="195">
        <v>3.95</v>
      </c>
      <c r="T30" s="195">
        <v>0</v>
      </c>
      <c r="U30" s="195">
        <v>2.2000000000000002</v>
      </c>
      <c r="V30" s="195">
        <v>1.91</v>
      </c>
      <c r="W30" s="195">
        <v>11.11</v>
      </c>
      <c r="X30" s="195">
        <v>1.45</v>
      </c>
      <c r="Y30" s="195">
        <v>0</v>
      </c>
      <c r="Z30" s="195">
        <v>40.98</v>
      </c>
      <c r="AA30" s="195">
        <v>14.76</v>
      </c>
      <c r="AB30" s="195">
        <v>0</v>
      </c>
      <c r="AC30" s="195">
        <v>13.92</v>
      </c>
      <c r="AD30" s="195">
        <v>0</v>
      </c>
      <c r="AE30" s="195">
        <v>0</v>
      </c>
      <c r="AF30" s="195">
        <v>0</v>
      </c>
      <c r="AG30" s="195">
        <v>22.09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12.89</v>
      </c>
      <c r="E31" s="195">
        <v>0</v>
      </c>
      <c r="F31" s="195">
        <v>0</v>
      </c>
      <c r="G31" s="195">
        <v>20.49</v>
      </c>
      <c r="H31" s="195">
        <v>0</v>
      </c>
      <c r="I31" s="195">
        <v>0</v>
      </c>
      <c r="J31" s="195">
        <v>24.21</v>
      </c>
      <c r="K31" s="195">
        <v>9.3800000000000008</v>
      </c>
      <c r="L31" s="195">
        <v>478.5</v>
      </c>
      <c r="M31" s="195">
        <v>0.98</v>
      </c>
      <c r="N31" s="195">
        <v>1.25</v>
      </c>
      <c r="O31" s="195">
        <v>0</v>
      </c>
      <c r="P31" s="195">
        <v>1.0900000000000001</v>
      </c>
      <c r="Q31" s="195">
        <v>6.69</v>
      </c>
      <c r="R31" s="195">
        <v>11.08</v>
      </c>
      <c r="S31" s="195">
        <v>4.0599999999999996</v>
      </c>
      <c r="T31" s="195">
        <v>0</v>
      </c>
      <c r="U31" s="195">
        <v>2.2000000000000002</v>
      </c>
      <c r="V31" s="195">
        <v>1.91</v>
      </c>
      <c r="W31" s="195">
        <v>11.11</v>
      </c>
      <c r="X31" s="195">
        <v>1.45</v>
      </c>
      <c r="Y31" s="195">
        <v>0</v>
      </c>
      <c r="Z31" s="195">
        <v>40.98</v>
      </c>
      <c r="AA31" s="195">
        <v>14.76</v>
      </c>
      <c r="AB31" s="195">
        <v>0</v>
      </c>
      <c r="AC31" s="195">
        <v>13.92</v>
      </c>
      <c r="AD31" s="195">
        <v>0</v>
      </c>
      <c r="AE31" s="195">
        <v>0</v>
      </c>
      <c r="AF31" s="195">
        <v>0</v>
      </c>
      <c r="AG31" s="195">
        <v>22.09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12.89</v>
      </c>
      <c r="E32" s="195">
        <v>0</v>
      </c>
      <c r="F32" s="195">
        <v>0</v>
      </c>
      <c r="G32" s="195">
        <v>20.49</v>
      </c>
      <c r="H32" s="195">
        <v>0</v>
      </c>
      <c r="I32" s="195">
        <v>0</v>
      </c>
      <c r="J32" s="195">
        <v>24.21</v>
      </c>
      <c r="K32" s="195">
        <v>9.3800000000000008</v>
      </c>
      <c r="L32" s="195">
        <v>478.5</v>
      </c>
      <c r="M32" s="195">
        <v>0.98</v>
      </c>
      <c r="N32" s="195">
        <v>1.25</v>
      </c>
      <c r="O32" s="195">
        <v>0</v>
      </c>
      <c r="P32" s="195">
        <v>1.0900000000000001</v>
      </c>
      <c r="Q32" s="195">
        <v>6.69</v>
      </c>
      <c r="R32" s="195">
        <v>11.08</v>
      </c>
      <c r="S32" s="195">
        <v>4.0599999999999996</v>
      </c>
      <c r="T32" s="195">
        <v>0</v>
      </c>
      <c r="U32" s="195">
        <v>2.2000000000000002</v>
      </c>
      <c r="V32" s="195">
        <v>1.91</v>
      </c>
      <c r="W32" s="195">
        <v>11.11</v>
      </c>
      <c r="X32" s="195">
        <v>1.45</v>
      </c>
      <c r="Y32" s="195">
        <v>0</v>
      </c>
      <c r="Z32" s="195">
        <v>40.98</v>
      </c>
      <c r="AA32" s="195">
        <v>14.76</v>
      </c>
      <c r="AB32" s="195">
        <v>0</v>
      </c>
      <c r="AC32" s="195">
        <v>13.92</v>
      </c>
      <c r="AD32" s="195">
        <v>0</v>
      </c>
      <c r="AE32" s="195">
        <v>0</v>
      </c>
      <c r="AF32" s="195">
        <v>0</v>
      </c>
      <c r="AG32" s="195">
        <v>22.09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12.89</v>
      </c>
      <c r="E33" s="195">
        <v>0</v>
      </c>
      <c r="F33" s="195">
        <v>0</v>
      </c>
      <c r="G33" s="195">
        <v>20.49</v>
      </c>
      <c r="H33" s="195">
        <v>0</v>
      </c>
      <c r="I33" s="195">
        <v>0</v>
      </c>
      <c r="J33" s="195">
        <v>24.21</v>
      </c>
      <c r="K33" s="195">
        <v>9.41</v>
      </c>
      <c r="L33" s="195">
        <v>478.5</v>
      </c>
      <c r="M33" s="195">
        <v>0.98</v>
      </c>
      <c r="N33" s="195">
        <v>1.25</v>
      </c>
      <c r="O33" s="195">
        <v>0</v>
      </c>
      <c r="P33" s="195">
        <v>1.0900000000000001</v>
      </c>
      <c r="Q33" s="195">
        <v>6.69</v>
      </c>
      <c r="R33" s="195">
        <v>10.81</v>
      </c>
      <c r="S33" s="195">
        <v>4.0599999999999996</v>
      </c>
      <c r="T33" s="195">
        <v>0</v>
      </c>
      <c r="U33" s="195">
        <v>2.2000000000000002</v>
      </c>
      <c r="V33" s="195">
        <v>1.91</v>
      </c>
      <c r="W33" s="195">
        <v>11.11</v>
      </c>
      <c r="X33" s="195">
        <v>3.06</v>
      </c>
      <c r="Y33" s="195">
        <v>0</v>
      </c>
      <c r="Z33" s="195">
        <v>40.98</v>
      </c>
      <c r="AA33" s="195">
        <v>14.76</v>
      </c>
      <c r="AB33" s="195">
        <v>0</v>
      </c>
      <c r="AC33" s="195">
        <v>13.92</v>
      </c>
      <c r="AD33" s="195">
        <v>0</v>
      </c>
      <c r="AE33" s="195">
        <v>0</v>
      </c>
      <c r="AF33" s="195">
        <v>0</v>
      </c>
      <c r="AG33" s="195">
        <v>22.09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12.89</v>
      </c>
      <c r="E34" s="195">
        <v>0</v>
      </c>
      <c r="F34" s="195">
        <v>0</v>
      </c>
      <c r="G34" s="195">
        <v>20.49</v>
      </c>
      <c r="H34" s="195">
        <v>0</v>
      </c>
      <c r="I34" s="195">
        <v>0</v>
      </c>
      <c r="J34" s="195">
        <v>24.21</v>
      </c>
      <c r="K34" s="195">
        <v>9.41</v>
      </c>
      <c r="L34" s="195">
        <v>478.5</v>
      </c>
      <c r="M34" s="195">
        <v>0.98</v>
      </c>
      <c r="N34" s="195">
        <v>1.25</v>
      </c>
      <c r="O34" s="195">
        <v>0</v>
      </c>
      <c r="P34" s="195">
        <v>1.0900000000000001</v>
      </c>
      <c r="Q34" s="195">
        <v>6.69</v>
      </c>
      <c r="R34" s="195">
        <v>11.08</v>
      </c>
      <c r="S34" s="195">
        <v>4.04</v>
      </c>
      <c r="T34" s="195">
        <v>0</v>
      </c>
      <c r="U34" s="195">
        <v>2.2000000000000002</v>
      </c>
      <c r="V34" s="195">
        <v>1.91</v>
      </c>
      <c r="W34" s="195">
        <v>11.11</v>
      </c>
      <c r="X34" s="195">
        <v>4.67</v>
      </c>
      <c r="Y34" s="195">
        <v>0</v>
      </c>
      <c r="Z34" s="195">
        <v>40.98</v>
      </c>
      <c r="AA34" s="195">
        <v>14.76</v>
      </c>
      <c r="AB34" s="195">
        <v>0</v>
      </c>
      <c r="AC34" s="195">
        <v>13.92</v>
      </c>
      <c r="AD34" s="195">
        <v>0</v>
      </c>
      <c r="AE34" s="195">
        <v>0</v>
      </c>
      <c r="AF34" s="195">
        <v>0</v>
      </c>
      <c r="AG34" s="195">
        <v>22.09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12.56</v>
      </c>
      <c r="E35" s="195">
        <v>0</v>
      </c>
      <c r="F35" s="195">
        <v>0</v>
      </c>
      <c r="G35" s="195">
        <v>20.49</v>
      </c>
      <c r="H35" s="195">
        <v>0</v>
      </c>
      <c r="I35" s="195">
        <v>0</v>
      </c>
      <c r="J35" s="195">
        <v>24.21</v>
      </c>
      <c r="K35" s="195">
        <v>9.41</v>
      </c>
      <c r="L35" s="195">
        <v>478.5</v>
      </c>
      <c r="M35" s="195">
        <v>0.98</v>
      </c>
      <c r="N35" s="195">
        <v>1.25</v>
      </c>
      <c r="O35" s="195">
        <v>0</v>
      </c>
      <c r="P35" s="195">
        <v>1.0900000000000001</v>
      </c>
      <c r="Q35" s="195">
        <v>6.69</v>
      </c>
      <c r="R35" s="195">
        <v>11.08</v>
      </c>
      <c r="S35" s="195">
        <v>4.04</v>
      </c>
      <c r="T35" s="195">
        <v>0</v>
      </c>
      <c r="U35" s="195">
        <v>2.2000000000000002</v>
      </c>
      <c r="V35" s="195">
        <v>1.91</v>
      </c>
      <c r="W35" s="195">
        <v>11.11</v>
      </c>
      <c r="X35" s="195">
        <v>23.34</v>
      </c>
      <c r="Y35" s="195">
        <v>0</v>
      </c>
      <c r="Z35" s="195">
        <v>40.98</v>
      </c>
      <c r="AA35" s="195">
        <v>14.76</v>
      </c>
      <c r="AB35" s="195">
        <v>0</v>
      </c>
      <c r="AC35" s="195">
        <v>13.92</v>
      </c>
      <c r="AD35" s="195">
        <v>0</v>
      </c>
      <c r="AE35" s="195">
        <v>0</v>
      </c>
      <c r="AF35" s="195">
        <v>0</v>
      </c>
      <c r="AG35" s="195">
        <v>21.71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12.56</v>
      </c>
      <c r="E36" s="195">
        <v>0</v>
      </c>
      <c r="F36" s="195">
        <v>0</v>
      </c>
      <c r="G36" s="195">
        <v>20.49</v>
      </c>
      <c r="H36" s="195">
        <v>0</v>
      </c>
      <c r="I36" s="195">
        <v>0</v>
      </c>
      <c r="J36" s="195">
        <v>24.21</v>
      </c>
      <c r="K36" s="195">
        <v>9.41</v>
      </c>
      <c r="L36" s="195">
        <v>478.5</v>
      </c>
      <c r="M36" s="195">
        <v>0.98</v>
      </c>
      <c r="N36" s="195">
        <v>1.25</v>
      </c>
      <c r="O36" s="195">
        <v>0</v>
      </c>
      <c r="P36" s="195">
        <v>1.0900000000000001</v>
      </c>
      <c r="Q36" s="195">
        <v>6.69</v>
      </c>
      <c r="R36" s="195">
        <v>11.08</v>
      </c>
      <c r="S36" s="195">
        <v>4.04</v>
      </c>
      <c r="T36" s="195">
        <v>0</v>
      </c>
      <c r="U36" s="195">
        <v>2.2000000000000002</v>
      </c>
      <c r="V36" s="195">
        <v>1.91</v>
      </c>
      <c r="W36" s="195">
        <v>11.11</v>
      </c>
      <c r="X36" s="195">
        <v>34.950000000000003</v>
      </c>
      <c r="Y36" s="195">
        <v>0</v>
      </c>
      <c r="Z36" s="195">
        <v>40.98</v>
      </c>
      <c r="AA36" s="195">
        <v>14.76</v>
      </c>
      <c r="AB36" s="195">
        <v>0</v>
      </c>
      <c r="AC36" s="195">
        <v>13.92</v>
      </c>
      <c r="AD36" s="195">
        <v>0</v>
      </c>
      <c r="AE36" s="195">
        <v>0</v>
      </c>
      <c r="AF36" s="195">
        <v>0</v>
      </c>
      <c r="AG36" s="195">
        <v>22.09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12.56</v>
      </c>
      <c r="E37" s="195">
        <v>0</v>
      </c>
      <c r="F37" s="195">
        <v>0</v>
      </c>
      <c r="G37" s="195">
        <v>20.49</v>
      </c>
      <c r="H37" s="195">
        <v>0</v>
      </c>
      <c r="I37" s="195">
        <v>0</v>
      </c>
      <c r="J37" s="195">
        <v>24.21</v>
      </c>
      <c r="K37" s="195">
        <v>9.41</v>
      </c>
      <c r="L37" s="195">
        <v>478.5</v>
      </c>
      <c r="M37" s="195">
        <v>0.98</v>
      </c>
      <c r="N37" s="195">
        <v>1.25</v>
      </c>
      <c r="O37" s="195">
        <v>0</v>
      </c>
      <c r="P37" s="195">
        <v>1.0900000000000001</v>
      </c>
      <c r="Q37" s="195">
        <v>6.69</v>
      </c>
      <c r="R37" s="195">
        <v>11.08</v>
      </c>
      <c r="S37" s="195">
        <v>4.04</v>
      </c>
      <c r="T37" s="195">
        <v>0</v>
      </c>
      <c r="U37" s="195">
        <v>2.2000000000000002</v>
      </c>
      <c r="V37" s="195">
        <v>1.91</v>
      </c>
      <c r="W37" s="195">
        <v>11.11</v>
      </c>
      <c r="X37" s="195">
        <v>35.61</v>
      </c>
      <c r="Y37" s="195">
        <v>0</v>
      </c>
      <c r="Z37" s="195">
        <v>40.98</v>
      </c>
      <c r="AA37" s="195">
        <v>14.76</v>
      </c>
      <c r="AB37" s="195">
        <v>0</v>
      </c>
      <c r="AC37" s="195">
        <v>13.92</v>
      </c>
      <c r="AD37" s="195">
        <v>0</v>
      </c>
      <c r="AE37" s="195">
        <v>0</v>
      </c>
      <c r="AF37" s="195">
        <v>0</v>
      </c>
      <c r="AG37" s="195">
        <v>22.09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0</v>
      </c>
      <c r="J38" s="195">
        <v>24.21</v>
      </c>
      <c r="K38" s="195">
        <v>9.41</v>
      </c>
      <c r="L38" s="195">
        <v>478.5</v>
      </c>
      <c r="M38" s="195">
        <v>0.98</v>
      </c>
      <c r="N38" s="195">
        <v>1.25</v>
      </c>
      <c r="O38" s="195">
        <v>0</v>
      </c>
      <c r="P38" s="195">
        <v>1.0900000000000001</v>
      </c>
      <c r="Q38" s="195">
        <v>6.69</v>
      </c>
      <c r="R38" s="195">
        <v>11.08</v>
      </c>
      <c r="S38" s="195">
        <v>4.04</v>
      </c>
      <c r="T38" s="195">
        <v>0</v>
      </c>
      <c r="U38" s="195">
        <v>2.2000000000000002</v>
      </c>
      <c r="V38" s="195">
        <v>1.91</v>
      </c>
      <c r="W38" s="195">
        <v>11.11</v>
      </c>
      <c r="X38" s="195">
        <v>35.61</v>
      </c>
      <c r="Y38" s="195">
        <v>0</v>
      </c>
      <c r="Z38" s="195">
        <v>40.98</v>
      </c>
      <c r="AA38" s="195">
        <v>14.76</v>
      </c>
      <c r="AB38" s="195">
        <v>0</v>
      </c>
      <c r="AC38" s="195">
        <v>13.92</v>
      </c>
      <c r="AD38" s="195">
        <v>0</v>
      </c>
      <c r="AE38" s="195">
        <v>0</v>
      </c>
      <c r="AF38" s="195">
        <v>0</v>
      </c>
      <c r="AG38" s="195">
        <v>22.09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12.56</v>
      </c>
      <c r="E39" s="195">
        <v>0</v>
      </c>
      <c r="F39" s="195">
        <v>0</v>
      </c>
      <c r="G39" s="195">
        <v>20.49</v>
      </c>
      <c r="H39" s="195">
        <v>0</v>
      </c>
      <c r="I39" s="195">
        <v>0</v>
      </c>
      <c r="J39" s="195">
        <v>24.21</v>
      </c>
      <c r="K39" s="195">
        <v>9.39</v>
      </c>
      <c r="L39" s="195">
        <v>478.5</v>
      </c>
      <c r="M39" s="195">
        <v>0.98</v>
      </c>
      <c r="N39" s="195">
        <v>1.25</v>
      </c>
      <c r="O39" s="195">
        <v>0</v>
      </c>
      <c r="P39" s="195">
        <v>1.0900000000000001</v>
      </c>
      <c r="Q39" s="195">
        <v>6.69</v>
      </c>
      <c r="R39" s="195">
        <v>9.02</v>
      </c>
      <c r="S39" s="195">
        <v>4.04</v>
      </c>
      <c r="T39" s="195">
        <v>0</v>
      </c>
      <c r="U39" s="195">
        <v>2.2000000000000002</v>
      </c>
      <c r="V39" s="195">
        <v>1.91</v>
      </c>
      <c r="W39" s="195">
        <v>11.11</v>
      </c>
      <c r="X39" s="195">
        <v>35.61</v>
      </c>
      <c r="Y39" s="195">
        <v>0</v>
      </c>
      <c r="Z39" s="195">
        <v>40.98</v>
      </c>
      <c r="AA39" s="195">
        <v>14.76</v>
      </c>
      <c r="AB39" s="195">
        <v>0</v>
      </c>
      <c r="AC39" s="195">
        <v>13.92</v>
      </c>
      <c r="AD39" s="195">
        <v>0</v>
      </c>
      <c r="AE39" s="195">
        <v>0</v>
      </c>
      <c r="AF39" s="195">
        <v>0</v>
      </c>
      <c r="AG39" s="195">
        <v>22.09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12.56</v>
      </c>
      <c r="E40" s="195">
        <v>0</v>
      </c>
      <c r="F40" s="195">
        <v>0</v>
      </c>
      <c r="G40" s="195">
        <v>20.49</v>
      </c>
      <c r="H40" s="195">
        <v>0</v>
      </c>
      <c r="I40" s="195">
        <v>0</v>
      </c>
      <c r="J40" s="195">
        <v>24.21</v>
      </c>
      <c r="K40" s="195">
        <v>9.39</v>
      </c>
      <c r="L40" s="195">
        <v>478.5</v>
      </c>
      <c r="M40" s="195">
        <v>0.98</v>
      </c>
      <c r="N40" s="195">
        <v>1.25</v>
      </c>
      <c r="O40" s="195">
        <v>0</v>
      </c>
      <c r="P40" s="195">
        <v>1.0900000000000001</v>
      </c>
      <c r="Q40" s="195">
        <v>6.69</v>
      </c>
      <c r="R40" s="195">
        <v>6.6</v>
      </c>
      <c r="S40" s="195">
        <v>4.04</v>
      </c>
      <c r="T40" s="195">
        <v>0</v>
      </c>
      <c r="U40" s="195">
        <v>2.2000000000000002</v>
      </c>
      <c r="V40" s="195">
        <v>1.91</v>
      </c>
      <c r="W40" s="195">
        <v>11.11</v>
      </c>
      <c r="X40" s="195">
        <v>35.61</v>
      </c>
      <c r="Y40" s="195">
        <v>0</v>
      </c>
      <c r="Z40" s="195">
        <v>40.98</v>
      </c>
      <c r="AA40" s="195">
        <v>14.76</v>
      </c>
      <c r="AB40" s="195">
        <v>0</v>
      </c>
      <c r="AC40" s="195">
        <v>13.92</v>
      </c>
      <c r="AD40" s="195">
        <v>0</v>
      </c>
      <c r="AE40" s="195">
        <v>0</v>
      </c>
      <c r="AF40" s="195">
        <v>0</v>
      </c>
      <c r="AG40" s="195">
        <v>22.09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12.56</v>
      </c>
      <c r="E41" s="195">
        <v>0</v>
      </c>
      <c r="F41" s="195">
        <v>0</v>
      </c>
      <c r="G41" s="195">
        <v>20.49</v>
      </c>
      <c r="H41" s="195">
        <v>0</v>
      </c>
      <c r="I41" s="195">
        <v>0</v>
      </c>
      <c r="J41" s="195">
        <v>24.21</v>
      </c>
      <c r="K41" s="195">
        <v>9.39</v>
      </c>
      <c r="L41" s="195">
        <v>478.5</v>
      </c>
      <c r="M41" s="195">
        <v>0.98</v>
      </c>
      <c r="N41" s="195">
        <v>1.25</v>
      </c>
      <c r="O41" s="195">
        <v>0</v>
      </c>
      <c r="P41" s="195">
        <v>1.0900000000000001</v>
      </c>
      <c r="Q41" s="195">
        <v>6.69</v>
      </c>
      <c r="R41" s="195">
        <v>6.6</v>
      </c>
      <c r="S41" s="195">
        <v>4.04</v>
      </c>
      <c r="T41" s="195">
        <v>0</v>
      </c>
      <c r="U41" s="195">
        <v>2.2000000000000002</v>
      </c>
      <c r="V41" s="195">
        <v>1.91</v>
      </c>
      <c r="W41" s="195">
        <v>12.31</v>
      </c>
      <c r="X41" s="195">
        <v>35.61</v>
      </c>
      <c r="Y41" s="195">
        <v>0</v>
      </c>
      <c r="Z41" s="195">
        <v>40.98</v>
      </c>
      <c r="AA41" s="195">
        <v>14.76</v>
      </c>
      <c r="AB41" s="195">
        <v>0</v>
      </c>
      <c r="AC41" s="195">
        <v>13.92</v>
      </c>
      <c r="AD41" s="195">
        <v>0</v>
      </c>
      <c r="AE41" s="195">
        <v>0</v>
      </c>
      <c r="AF41" s="195">
        <v>0</v>
      </c>
      <c r="AG41" s="195">
        <v>22.09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12.56</v>
      </c>
      <c r="E42" s="195">
        <v>0</v>
      </c>
      <c r="F42" s="195">
        <v>0</v>
      </c>
      <c r="G42" s="195">
        <v>20.49</v>
      </c>
      <c r="H42" s="195">
        <v>0</v>
      </c>
      <c r="I42" s="195">
        <v>0</v>
      </c>
      <c r="J42" s="195">
        <v>24.21</v>
      </c>
      <c r="K42" s="195">
        <v>9.39</v>
      </c>
      <c r="L42" s="195">
        <v>478.5</v>
      </c>
      <c r="M42" s="195">
        <v>0.98</v>
      </c>
      <c r="N42" s="195">
        <v>1.25</v>
      </c>
      <c r="O42" s="195">
        <v>0</v>
      </c>
      <c r="P42" s="195">
        <v>1.0900000000000001</v>
      </c>
      <c r="Q42" s="195">
        <v>6.69</v>
      </c>
      <c r="R42" s="195">
        <v>6.6</v>
      </c>
      <c r="S42" s="195">
        <v>4.04</v>
      </c>
      <c r="T42" s="195">
        <v>0</v>
      </c>
      <c r="U42" s="195">
        <v>2.2000000000000002</v>
      </c>
      <c r="V42" s="195">
        <v>1.91</v>
      </c>
      <c r="W42" s="195">
        <v>12.31</v>
      </c>
      <c r="X42" s="195">
        <v>35.61</v>
      </c>
      <c r="Y42" s="195">
        <v>0</v>
      </c>
      <c r="Z42" s="195">
        <v>40.98</v>
      </c>
      <c r="AA42" s="195">
        <v>14.76</v>
      </c>
      <c r="AB42" s="195">
        <v>0</v>
      </c>
      <c r="AC42" s="195">
        <v>13.92</v>
      </c>
      <c r="AD42" s="195">
        <v>0</v>
      </c>
      <c r="AE42" s="195">
        <v>0</v>
      </c>
      <c r="AF42" s="195">
        <v>0</v>
      </c>
      <c r="AG42" s="195">
        <v>22.09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12.4</v>
      </c>
      <c r="E43" s="195">
        <v>0</v>
      </c>
      <c r="F43" s="195">
        <v>0</v>
      </c>
      <c r="G43" s="195">
        <v>20.49</v>
      </c>
      <c r="H43" s="195">
        <v>0</v>
      </c>
      <c r="I43" s="195">
        <v>0</v>
      </c>
      <c r="J43" s="195">
        <v>24.21</v>
      </c>
      <c r="K43" s="195">
        <v>9.39</v>
      </c>
      <c r="L43" s="195">
        <v>477.73</v>
      </c>
      <c r="M43" s="195">
        <v>0.98</v>
      </c>
      <c r="N43" s="195">
        <v>1.25</v>
      </c>
      <c r="O43" s="195">
        <v>0</v>
      </c>
      <c r="P43" s="195">
        <v>1.0900000000000001</v>
      </c>
      <c r="Q43" s="195">
        <v>6.69</v>
      </c>
      <c r="R43" s="195">
        <v>11.08</v>
      </c>
      <c r="S43" s="195">
        <v>3.93</v>
      </c>
      <c r="T43" s="195">
        <v>0</v>
      </c>
      <c r="U43" s="195">
        <v>2.2000000000000002</v>
      </c>
      <c r="V43" s="195">
        <v>1.91</v>
      </c>
      <c r="W43" s="195">
        <v>12.31</v>
      </c>
      <c r="X43" s="195">
        <v>35.61</v>
      </c>
      <c r="Y43" s="195">
        <v>0</v>
      </c>
      <c r="Z43" s="195">
        <v>40.98</v>
      </c>
      <c r="AA43" s="195">
        <v>14.76</v>
      </c>
      <c r="AB43" s="195">
        <v>0</v>
      </c>
      <c r="AC43" s="195">
        <v>13.92</v>
      </c>
      <c r="AD43" s="195">
        <v>0</v>
      </c>
      <c r="AE43" s="195">
        <v>0</v>
      </c>
      <c r="AF43" s="195">
        <v>0</v>
      </c>
      <c r="AG43" s="195">
        <v>22.09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12.4</v>
      </c>
      <c r="E44" s="195">
        <v>0</v>
      </c>
      <c r="F44" s="195">
        <v>0</v>
      </c>
      <c r="G44" s="195">
        <v>20.49</v>
      </c>
      <c r="H44" s="195">
        <v>0</v>
      </c>
      <c r="I44" s="195">
        <v>0</v>
      </c>
      <c r="J44" s="195">
        <v>24.21</v>
      </c>
      <c r="K44" s="195">
        <v>9.39</v>
      </c>
      <c r="L44" s="195">
        <v>477.73</v>
      </c>
      <c r="M44" s="195">
        <v>0.98</v>
      </c>
      <c r="N44" s="195">
        <v>1.25</v>
      </c>
      <c r="O44" s="195">
        <v>0</v>
      </c>
      <c r="P44" s="195">
        <v>1.0900000000000001</v>
      </c>
      <c r="Q44" s="195">
        <v>6.69</v>
      </c>
      <c r="R44" s="195">
        <v>11.08</v>
      </c>
      <c r="S44" s="195">
        <v>3.93</v>
      </c>
      <c r="T44" s="195">
        <v>0</v>
      </c>
      <c r="U44" s="195">
        <v>2.2000000000000002</v>
      </c>
      <c r="V44" s="195">
        <v>1.91</v>
      </c>
      <c r="W44" s="195">
        <v>12.31</v>
      </c>
      <c r="X44" s="195">
        <v>35.61</v>
      </c>
      <c r="Y44" s="195">
        <v>0</v>
      </c>
      <c r="Z44" s="195">
        <v>40.98</v>
      </c>
      <c r="AA44" s="195">
        <v>15.81</v>
      </c>
      <c r="AB44" s="195">
        <v>0</v>
      </c>
      <c r="AC44" s="195">
        <v>13.92</v>
      </c>
      <c r="AD44" s="195">
        <v>0</v>
      </c>
      <c r="AE44" s="195">
        <v>0</v>
      </c>
      <c r="AF44" s="195">
        <v>0</v>
      </c>
      <c r="AG44" s="195">
        <v>22.09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12.4</v>
      </c>
      <c r="E45" s="195">
        <v>0</v>
      </c>
      <c r="F45" s="195">
        <v>0</v>
      </c>
      <c r="G45" s="195">
        <v>20.49</v>
      </c>
      <c r="H45" s="195">
        <v>0</v>
      </c>
      <c r="I45" s="195">
        <v>0</v>
      </c>
      <c r="J45" s="195">
        <v>24.21</v>
      </c>
      <c r="K45" s="195">
        <v>9.39</v>
      </c>
      <c r="L45" s="195">
        <v>477.73</v>
      </c>
      <c r="M45" s="195">
        <v>0.98</v>
      </c>
      <c r="N45" s="195">
        <v>1.25</v>
      </c>
      <c r="O45" s="195">
        <v>0</v>
      </c>
      <c r="P45" s="195">
        <v>1.1000000000000001</v>
      </c>
      <c r="Q45" s="195">
        <v>6.69</v>
      </c>
      <c r="R45" s="195">
        <v>11.08</v>
      </c>
      <c r="S45" s="195">
        <v>3.93</v>
      </c>
      <c r="T45" s="195">
        <v>0</v>
      </c>
      <c r="U45" s="195">
        <v>2.2000000000000002</v>
      </c>
      <c r="V45" s="195">
        <v>1.91</v>
      </c>
      <c r="W45" s="195">
        <v>12.31</v>
      </c>
      <c r="X45" s="195">
        <v>35.61</v>
      </c>
      <c r="Y45" s="195">
        <v>0</v>
      </c>
      <c r="Z45" s="195">
        <v>40.98</v>
      </c>
      <c r="AA45" s="195">
        <v>15.81</v>
      </c>
      <c r="AB45" s="195">
        <v>0</v>
      </c>
      <c r="AC45" s="195">
        <v>13.92</v>
      </c>
      <c r="AD45" s="195">
        <v>0</v>
      </c>
      <c r="AE45" s="195">
        <v>0</v>
      </c>
      <c r="AF45" s="195">
        <v>0</v>
      </c>
      <c r="AG45" s="195">
        <v>22.09</v>
      </c>
      <c r="AH45" s="195">
        <v>0</v>
      </c>
      <c r="AI45" s="195">
        <v>10.6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12.4</v>
      </c>
      <c r="E46" s="195">
        <v>0</v>
      </c>
      <c r="F46" s="195">
        <v>0</v>
      </c>
      <c r="G46" s="195">
        <v>20.49</v>
      </c>
      <c r="H46" s="195">
        <v>0</v>
      </c>
      <c r="I46" s="195">
        <v>0</v>
      </c>
      <c r="J46" s="195">
        <v>24.21</v>
      </c>
      <c r="K46" s="195">
        <v>9.39</v>
      </c>
      <c r="L46" s="195">
        <v>481.42</v>
      </c>
      <c r="M46" s="195">
        <v>0.98</v>
      </c>
      <c r="N46" s="195">
        <v>1.25</v>
      </c>
      <c r="O46" s="195">
        <v>0</v>
      </c>
      <c r="P46" s="195">
        <v>1.1000000000000001</v>
      </c>
      <c r="Q46" s="195">
        <v>6.69</v>
      </c>
      <c r="R46" s="195">
        <v>11.08</v>
      </c>
      <c r="S46" s="195">
        <v>6.17</v>
      </c>
      <c r="T46" s="195">
        <v>0</v>
      </c>
      <c r="U46" s="195">
        <v>2.2000000000000002</v>
      </c>
      <c r="V46" s="195">
        <v>1.91</v>
      </c>
      <c r="W46" s="195">
        <v>12.31</v>
      </c>
      <c r="X46" s="195">
        <v>35.61</v>
      </c>
      <c r="Y46" s="195">
        <v>0</v>
      </c>
      <c r="Z46" s="195">
        <v>40.98</v>
      </c>
      <c r="AA46" s="195">
        <v>15.81</v>
      </c>
      <c r="AB46" s="195">
        <v>0</v>
      </c>
      <c r="AC46" s="195">
        <v>13.92</v>
      </c>
      <c r="AD46" s="195">
        <v>0</v>
      </c>
      <c r="AE46" s="195">
        <v>0</v>
      </c>
      <c r="AF46" s="195">
        <v>0</v>
      </c>
      <c r="AG46" s="195">
        <v>22.09</v>
      </c>
      <c r="AH46" s="195">
        <v>0</v>
      </c>
      <c r="AI46" s="195">
        <v>10.6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12.4</v>
      </c>
      <c r="E47" s="195">
        <v>0</v>
      </c>
      <c r="F47" s="195">
        <v>0</v>
      </c>
      <c r="G47" s="195">
        <v>20.49</v>
      </c>
      <c r="H47" s="195">
        <v>0</v>
      </c>
      <c r="I47" s="195">
        <v>0</v>
      </c>
      <c r="J47" s="195">
        <v>24.21</v>
      </c>
      <c r="K47" s="195">
        <v>9.39</v>
      </c>
      <c r="L47" s="195">
        <v>481.42</v>
      </c>
      <c r="M47" s="195">
        <v>0.98</v>
      </c>
      <c r="N47" s="195">
        <v>1.25</v>
      </c>
      <c r="O47" s="195">
        <v>0</v>
      </c>
      <c r="P47" s="195">
        <v>1.1000000000000001</v>
      </c>
      <c r="Q47" s="195">
        <v>6.69</v>
      </c>
      <c r="R47" s="195">
        <v>11.08</v>
      </c>
      <c r="S47" s="195">
        <v>6.17</v>
      </c>
      <c r="T47" s="195">
        <v>0</v>
      </c>
      <c r="U47" s="195">
        <v>2.21</v>
      </c>
      <c r="V47" s="195">
        <v>1.91</v>
      </c>
      <c r="W47" s="195">
        <v>12.31</v>
      </c>
      <c r="X47" s="195">
        <v>35.61</v>
      </c>
      <c r="Y47" s="195">
        <v>0</v>
      </c>
      <c r="Z47" s="195">
        <v>40.98</v>
      </c>
      <c r="AA47" s="195">
        <v>15.81</v>
      </c>
      <c r="AB47" s="195">
        <v>0</v>
      </c>
      <c r="AC47" s="195">
        <v>13.92</v>
      </c>
      <c r="AD47" s="195">
        <v>0</v>
      </c>
      <c r="AE47" s="195">
        <v>0</v>
      </c>
      <c r="AF47" s="195">
        <v>0</v>
      </c>
      <c r="AG47" s="195">
        <v>22.09</v>
      </c>
      <c r="AH47" s="195">
        <v>0</v>
      </c>
      <c r="AI47" s="195">
        <v>10.6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12.4</v>
      </c>
      <c r="E48" s="195">
        <v>0</v>
      </c>
      <c r="F48" s="195">
        <v>0</v>
      </c>
      <c r="G48" s="195">
        <v>20.49</v>
      </c>
      <c r="H48" s="195">
        <v>0</v>
      </c>
      <c r="I48" s="195">
        <v>0</v>
      </c>
      <c r="J48" s="195">
        <v>24.21</v>
      </c>
      <c r="K48" s="195">
        <v>9.39</v>
      </c>
      <c r="L48" s="195">
        <v>481.42</v>
      </c>
      <c r="M48" s="195">
        <v>0.98</v>
      </c>
      <c r="N48" s="195">
        <v>1.25</v>
      </c>
      <c r="O48" s="195">
        <v>0</v>
      </c>
      <c r="P48" s="195">
        <v>1.1000000000000001</v>
      </c>
      <c r="Q48" s="195">
        <v>6.69</v>
      </c>
      <c r="R48" s="195">
        <v>11.08</v>
      </c>
      <c r="S48" s="195">
        <v>6.17</v>
      </c>
      <c r="T48" s="195">
        <v>0</v>
      </c>
      <c r="U48" s="195">
        <v>2.21</v>
      </c>
      <c r="V48" s="195">
        <v>1.91</v>
      </c>
      <c r="W48" s="195">
        <v>12.31</v>
      </c>
      <c r="X48" s="195">
        <v>35.61</v>
      </c>
      <c r="Y48" s="195">
        <v>0</v>
      </c>
      <c r="Z48" s="195">
        <v>40.98</v>
      </c>
      <c r="AA48" s="195">
        <v>15.81</v>
      </c>
      <c r="AB48" s="195">
        <v>0</v>
      </c>
      <c r="AC48" s="195">
        <v>13.92</v>
      </c>
      <c r="AD48" s="195">
        <v>0</v>
      </c>
      <c r="AE48" s="195">
        <v>0</v>
      </c>
      <c r="AF48" s="195">
        <v>0</v>
      </c>
      <c r="AG48" s="195">
        <v>22.09</v>
      </c>
      <c r="AH48" s="195">
        <v>0</v>
      </c>
      <c r="AI48" s="195">
        <v>10.6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12.4</v>
      </c>
      <c r="E49" s="195">
        <v>0</v>
      </c>
      <c r="F49" s="195">
        <v>0</v>
      </c>
      <c r="G49" s="195">
        <v>20.49</v>
      </c>
      <c r="H49" s="195">
        <v>0</v>
      </c>
      <c r="I49" s="195">
        <v>0</v>
      </c>
      <c r="J49" s="195">
        <v>24.21</v>
      </c>
      <c r="K49" s="195">
        <v>9.39</v>
      </c>
      <c r="L49" s="195">
        <v>477.73</v>
      </c>
      <c r="M49" s="195">
        <v>0.98</v>
      </c>
      <c r="N49" s="195">
        <v>1.25</v>
      </c>
      <c r="O49" s="195">
        <v>0</v>
      </c>
      <c r="P49" s="195">
        <v>1.1000000000000001</v>
      </c>
      <c r="Q49" s="195">
        <v>6.69</v>
      </c>
      <c r="R49" s="195">
        <v>11.08</v>
      </c>
      <c r="S49" s="195">
        <v>4</v>
      </c>
      <c r="T49" s="195">
        <v>0</v>
      </c>
      <c r="U49" s="195">
        <v>2.21</v>
      </c>
      <c r="V49" s="195">
        <v>1.91</v>
      </c>
      <c r="W49" s="195">
        <v>12.31</v>
      </c>
      <c r="X49" s="195">
        <v>35.61</v>
      </c>
      <c r="Y49" s="195">
        <v>0</v>
      </c>
      <c r="Z49" s="195">
        <v>40.98</v>
      </c>
      <c r="AA49" s="195">
        <v>15.81</v>
      </c>
      <c r="AB49" s="195">
        <v>0</v>
      </c>
      <c r="AC49" s="195">
        <v>13.92</v>
      </c>
      <c r="AD49" s="195">
        <v>0</v>
      </c>
      <c r="AE49" s="195">
        <v>0</v>
      </c>
      <c r="AF49" s="195">
        <v>0</v>
      </c>
      <c r="AG49" s="195">
        <v>22.09</v>
      </c>
      <c r="AH49" s="195">
        <v>0</v>
      </c>
      <c r="AI49" s="195">
        <v>10.6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12.4</v>
      </c>
      <c r="E50" s="195">
        <v>0</v>
      </c>
      <c r="F50" s="195">
        <v>0</v>
      </c>
      <c r="G50" s="195">
        <v>20.49</v>
      </c>
      <c r="H50" s="195">
        <v>0</v>
      </c>
      <c r="I50" s="195">
        <v>0</v>
      </c>
      <c r="J50" s="195">
        <v>24.21</v>
      </c>
      <c r="K50" s="195">
        <v>9.39</v>
      </c>
      <c r="L50" s="195">
        <v>477.73</v>
      </c>
      <c r="M50" s="195">
        <v>0.98</v>
      </c>
      <c r="N50" s="195">
        <v>1.25</v>
      </c>
      <c r="O50" s="195">
        <v>0</v>
      </c>
      <c r="P50" s="195">
        <v>1.1000000000000001</v>
      </c>
      <c r="Q50" s="195">
        <v>6.69</v>
      </c>
      <c r="R50" s="195">
        <v>11.08</v>
      </c>
      <c r="S50" s="195">
        <v>4</v>
      </c>
      <c r="T50" s="195">
        <v>0</v>
      </c>
      <c r="U50" s="195">
        <v>2.21</v>
      </c>
      <c r="V50" s="195">
        <v>1.91</v>
      </c>
      <c r="W50" s="195">
        <v>12.31</v>
      </c>
      <c r="X50" s="195">
        <v>35.61</v>
      </c>
      <c r="Y50" s="195">
        <v>0</v>
      </c>
      <c r="Z50" s="195">
        <v>40.98</v>
      </c>
      <c r="AA50" s="195">
        <v>15.81</v>
      </c>
      <c r="AB50" s="195">
        <v>0</v>
      </c>
      <c r="AC50" s="195">
        <v>13.92</v>
      </c>
      <c r="AD50" s="195">
        <v>0</v>
      </c>
      <c r="AE50" s="195">
        <v>0</v>
      </c>
      <c r="AF50" s="195">
        <v>0</v>
      </c>
      <c r="AG50" s="195">
        <v>21.71</v>
      </c>
      <c r="AH50" s="195">
        <v>0</v>
      </c>
      <c r="AI50" s="195">
        <v>10.6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12.4</v>
      </c>
      <c r="E51" s="195">
        <v>0</v>
      </c>
      <c r="F51" s="195">
        <v>0</v>
      </c>
      <c r="G51" s="195">
        <v>20.49</v>
      </c>
      <c r="H51" s="195">
        <v>0</v>
      </c>
      <c r="I51" s="195">
        <v>0</v>
      </c>
      <c r="J51" s="195">
        <v>24.21</v>
      </c>
      <c r="K51" s="195">
        <v>9.32</v>
      </c>
      <c r="L51" s="195">
        <v>477.73</v>
      </c>
      <c r="M51" s="195">
        <v>0.98</v>
      </c>
      <c r="N51" s="195">
        <v>1.25</v>
      </c>
      <c r="O51" s="195">
        <v>0</v>
      </c>
      <c r="P51" s="195">
        <v>1.1000000000000001</v>
      </c>
      <c r="Q51" s="195">
        <v>6.69</v>
      </c>
      <c r="R51" s="195">
        <v>6.49</v>
      </c>
      <c r="S51" s="195">
        <v>4</v>
      </c>
      <c r="T51" s="195">
        <v>0</v>
      </c>
      <c r="U51" s="195">
        <v>2.21</v>
      </c>
      <c r="V51" s="195">
        <v>1.91</v>
      </c>
      <c r="W51" s="195">
        <v>12.31</v>
      </c>
      <c r="X51" s="195">
        <v>35.61</v>
      </c>
      <c r="Y51" s="195">
        <v>0</v>
      </c>
      <c r="Z51" s="195">
        <v>40.98</v>
      </c>
      <c r="AA51" s="195">
        <v>14.76</v>
      </c>
      <c r="AB51" s="195">
        <v>0</v>
      </c>
      <c r="AC51" s="195">
        <v>13.92</v>
      </c>
      <c r="AD51" s="195">
        <v>0</v>
      </c>
      <c r="AE51" s="195">
        <v>0</v>
      </c>
      <c r="AF51" s="195">
        <v>0</v>
      </c>
      <c r="AG51" s="195">
        <v>21.71</v>
      </c>
      <c r="AH51" s="195">
        <v>0</v>
      </c>
      <c r="AI51" s="195">
        <v>10.6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12.4</v>
      </c>
      <c r="E52" s="195">
        <v>0</v>
      </c>
      <c r="F52" s="195">
        <v>0</v>
      </c>
      <c r="G52" s="195">
        <v>20.49</v>
      </c>
      <c r="H52" s="195">
        <v>0</v>
      </c>
      <c r="I52" s="195">
        <v>0</v>
      </c>
      <c r="J52" s="195">
        <v>24.21</v>
      </c>
      <c r="K52" s="195">
        <v>9.36</v>
      </c>
      <c r="L52" s="195">
        <v>477.73</v>
      </c>
      <c r="M52" s="195">
        <v>0.98</v>
      </c>
      <c r="N52" s="195">
        <v>1.25</v>
      </c>
      <c r="O52" s="195">
        <v>0</v>
      </c>
      <c r="P52" s="195">
        <v>1.1000000000000001</v>
      </c>
      <c r="Q52" s="195">
        <v>6.69</v>
      </c>
      <c r="R52" s="195">
        <v>6.49</v>
      </c>
      <c r="S52" s="195">
        <v>4</v>
      </c>
      <c r="T52" s="195">
        <v>0</v>
      </c>
      <c r="U52" s="195">
        <v>2.21</v>
      </c>
      <c r="V52" s="195">
        <v>1.91</v>
      </c>
      <c r="W52" s="195">
        <v>12.31</v>
      </c>
      <c r="X52" s="195">
        <v>35.61</v>
      </c>
      <c r="Y52" s="195">
        <v>0</v>
      </c>
      <c r="Z52" s="195">
        <v>40.98</v>
      </c>
      <c r="AA52" s="195">
        <v>14.76</v>
      </c>
      <c r="AB52" s="195">
        <v>0</v>
      </c>
      <c r="AC52" s="195">
        <v>13.92</v>
      </c>
      <c r="AD52" s="195">
        <v>0</v>
      </c>
      <c r="AE52" s="195">
        <v>0</v>
      </c>
      <c r="AF52" s="195">
        <v>0</v>
      </c>
      <c r="AG52" s="195">
        <v>21.71</v>
      </c>
      <c r="AH52" s="195">
        <v>0</v>
      </c>
      <c r="AI52" s="195">
        <v>10.6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12.4</v>
      </c>
      <c r="E53" s="195">
        <v>0</v>
      </c>
      <c r="F53" s="195">
        <v>0</v>
      </c>
      <c r="G53" s="195">
        <v>20.49</v>
      </c>
      <c r="H53" s="195">
        <v>0</v>
      </c>
      <c r="I53" s="195">
        <v>0</v>
      </c>
      <c r="J53" s="195">
        <v>24.21</v>
      </c>
      <c r="K53" s="195">
        <v>9.32</v>
      </c>
      <c r="L53" s="195">
        <v>477.73</v>
      </c>
      <c r="M53" s="195">
        <v>0.98</v>
      </c>
      <c r="N53" s="195">
        <v>1.25</v>
      </c>
      <c r="O53" s="195">
        <v>0</v>
      </c>
      <c r="P53" s="195">
        <v>1.0900000000000001</v>
      </c>
      <c r="Q53" s="195">
        <v>6.69</v>
      </c>
      <c r="R53" s="195">
        <v>6.49</v>
      </c>
      <c r="S53" s="195">
        <v>4</v>
      </c>
      <c r="T53" s="195">
        <v>0</v>
      </c>
      <c r="U53" s="195">
        <v>2.21</v>
      </c>
      <c r="V53" s="195">
        <v>1.91</v>
      </c>
      <c r="W53" s="195">
        <v>12.31</v>
      </c>
      <c r="X53" s="195">
        <v>35.61</v>
      </c>
      <c r="Y53" s="195">
        <v>0</v>
      </c>
      <c r="Z53" s="195">
        <v>40.98</v>
      </c>
      <c r="AA53" s="195">
        <v>14.76</v>
      </c>
      <c r="AB53" s="195">
        <v>0</v>
      </c>
      <c r="AC53" s="195">
        <v>13.92</v>
      </c>
      <c r="AD53" s="195">
        <v>0</v>
      </c>
      <c r="AE53" s="195">
        <v>0</v>
      </c>
      <c r="AF53" s="195">
        <v>0</v>
      </c>
      <c r="AG53" s="195">
        <v>21.71</v>
      </c>
      <c r="AH53" s="195">
        <v>0</v>
      </c>
      <c r="AI53" s="195">
        <v>10.6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12.4</v>
      </c>
      <c r="E54" s="195">
        <v>0</v>
      </c>
      <c r="F54" s="195">
        <v>0</v>
      </c>
      <c r="G54" s="195">
        <v>20.49</v>
      </c>
      <c r="H54" s="195">
        <v>0</v>
      </c>
      <c r="I54" s="195">
        <v>0</v>
      </c>
      <c r="J54" s="195">
        <v>24.21</v>
      </c>
      <c r="K54" s="195">
        <v>9.36</v>
      </c>
      <c r="L54" s="195">
        <v>477.73</v>
      </c>
      <c r="M54" s="195">
        <v>0.98</v>
      </c>
      <c r="N54" s="195">
        <v>1.25</v>
      </c>
      <c r="O54" s="195">
        <v>0</v>
      </c>
      <c r="P54" s="195">
        <v>1.0900000000000001</v>
      </c>
      <c r="Q54" s="195">
        <v>6.69</v>
      </c>
      <c r="R54" s="195">
        <v>6.49</v>
      </c>
      <c r="S54" s="195">
        <v>4</v>
      </c>
      <c r="T54" s="195">
        <v>0</v>
      </c>
      <c r="U54" s="195">
        <v>2.21</v>
      </c>
      <c r="V54" s="195">
        <v>1.91</v>
      </c>
      <c r="W54" s="195">
        <v>12.31</v>
      </c>
      <c r="X54" s="195">
        <v>35.61</v>
      </c>
      <c r="Y54" s="195">
        <v>0</v>
      </c>
      <c r="Z54" s="195">
        <v>40.98</v>
      </c>
      <c r="AA54" s="195">
        <v>14.76</v>
      </c>
      <c r="AB54" s="195">
        <v>0</v>
      </c>
      <c r="AC54" s="195">
        <v>13.92</v>
      </c>
      <c r="AD54" s="195">
        <v>0</v>
      </c>
      <c r="AE54" s="195">
        <v>0</v>
      </c>
      <c r="AF54" s="195">
        <v>0</v>
      </c>
      <c r="AG54" s="195">
        <v>21.71</v>
      </c>
      <c r="AH54" s="195">
        <v>0</v>
      </c>
      <c r="AI54" s="195">
        <v>10.6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12.4</v>
      </c>
      <c r="E55" s="195">
        <v>0</v>
      </c>
      <c r="F55" s="195">
        <v>0</v>
      </c>
      <c r="G55" s="195">
        <v>20.49</v>
      </c>
      <c r="H55" s="195">
        <v>0</v>
      </c>
      <c r="I55" s="195">
        <v>0</v>
      </c>
      <c r="J55" s="195">
        <v>24.21</v>
      </c>
      <c r="K55" s="195">
        <v>9.32</v>
      </c>
      <c r="L55" s="195">
        <v>477.73</v>
      </c>
      <c r="M55" s="195">
        <v>0.98</v>
      </c>
      <c r="N55" s="195">
        <v>1.25</v>
      </c>
      <c r="O55" s="195">
        <v>0</v>
      </c>
      <c r="P55" s="195">
        <v>1.0900000000000001</v>
      </c>
      <c r="Q55" s="195">
        <v>6.69</v>
      </c>
      <c r="R55" s="195">
        <v>6.49</v>
      </c>
      <c r="S55" s="195">
        <v>4</v>
      </c>
      <c r="T55" s="195">
        <v>0</v>
      </c>
      <c r="U55" s="195">
        <v>2.21</v>
      </c>
      <c r="V55" s="195">
        <v>1.91</v>
      </c>
      <c r="W55" s="195">
        <v>12.31</v>
      </c>
      <c r="X55" s="195">
        <v>35.61</v>
      </c>
      <c r="Y55" s="195">
        <v>0</v>
      </c>
      <c r="Z55" s="195">
        <v>40.98</v>
      </c>
      <c r="AA55" s="195">
        <v>14.76</v>
      </c>
      <c r="AB55" s="195">
        <v>0</v>
      </c>
      <c r="AC55" s="195">
        <v>13.92</v>
      </c>
      <c r="AD55" s="195">
        <v>0</v>
      </c>
      <c r="AE55" s="195">
        <v>0</v>
      </c>
      <c r="AF55" s="195">
        <v>0</v>
      </c>
      <c r="AG55" s="195">
        <v>21.71</v>
      </c>
      <c r="AH55" s="195">
        <v>0</v>
      </c>
      <c r="AI55" s="195">
        <v>10.6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12.4</v>
      </c>
      <c r="E56" s="195">
        <v>0</v>
      </c>
      <c r="F56" s="195">
        <v>0</v>
      </c>
      <c r="G56" s="195">
        <v>20.49</v>
      </c>
      <c r="H56" s="195">
        <v>0</v>
      </c>
      <c r="I56" s="195">
        <v>0</v>
      </c>
      <c r="J56" s="195">
        <v>24.21</v>
      </c>
      <c r="K56" s="195">
        <v>9.36</v>
      </c>
      <c r="L56" s="195">
        <v>477.73</v>
      </c>
      <c r="M56" s="195">
        <v>0.98</v>
      </c>
      <c r="N56" s="195">
        <v>1.25</v>
      </c>
      <c r="O56" s="195">
        <v>0</v>
      </c>
      <c r="P56" s="195">
        <v>1.0900000000000001</v>
      </c>
      <c r="Q56" s="195">
        <v>6.69</v>
      </c>
      <c r="R56" s="195">
        <v>6.49</v>
      </c>
      <c r="S56" s="195">
        <v>4</v>
      </c>
      <c r="T56" s="195">
        <v>0</v>
      </c>
      <c r="U56" s="195">
        <v>2.21</v>
      </c>
      <c r="V56" s="195">
        <v>1.91</v>
      </c>
      <c r="W56" s="195">
        <v>12.31</v>
      </c>
      <c r="X56" s="195">
        <v>35.61</v>
      </c>
      <c r="Y56" s="195">
        <v>0</v>
      </c>
      <c r="Z56" s="195">
        <v>40.98</v>
      </c>
      <c r="AA56" s="195">
        <v>14.76</v>
      </c>
      <c r="AB56" s="195">
        <v>0</v>
      </c>
      <c r="AC56" s="195">
        <v>13.92</v>
      </c>
      <c r="AD56" s="195">
        <v>0</v>
      </c>
      <c r="AE56" s="195">
        <v>0</v>
      </c>
      <c r="AF56" s="195">
        <v>0</v>
      </c>
      <c r="AG56" s="195">
        <v>21.71</v>
      </c>
      <c r="AH56" s="195">
        <v>0</v>
      </c>
      <c r="AI56" s="195">
        <v>10.6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12.4</v>
      </c>
      <c r="E57" s="195">
        <v>0</v>
      </c>
      <c r="F57" s="195">
        <v>0</v>
      </c>
      <c r="G57" s="195">
        <v>20.49</v>
      </c>
      <c r="H57" s="195">
        <v>0</v>
      </c>
      <c r="I57" s="195">
        <v>0</v>
      </c>
      <c r="J57" s="195">
        <v>24.21</v>
      </c>
      <c r="K57" s="195">
        <v>9.32</v>
      </c>
      <c r="L57" s="195">
        <v>477.73</v>
      </c>
      <c r="M57" s="195">
        <v>0.98</v>
      </c>
      <c r="N57" s="195">
        <v>1.25</v>
      </c>
      <c r="O57" s="195">
        <v>0</v>
      </c>
      <c r="P57" s="195">
        <v>1.17</v>
      </c>
      <c r="Q57" s="195">
        <v>6.69</v>
      </c>
      <c r="R57" s="195">
        <v>6.49</v>
      </c>
      <c r="S57" s="195">
        <v>4</v>
      </c>
      <c r="T57" s="195">
        <v>0</v>
      </c>
      <c r="U57" s="195">
        <v>2.21</v>
      </c>
      <c r="V57" s="195">
        <v>1.91</v>
      </c>
      <c r="W57" s="195">
        <v>12.31</v>
      </c>
      <c r="X57" s="195">
        <v>35.61</v>
      </c>
      <c r="Y57" s="195">
        <v>0</v>
      </c>
      <c r="Z57" s="195">
        <v>40.98</v>
      </c>
      <c r="AA57" s="195">
        <v>14.76</v>
      </c>
      <c r="AB57" s="195">
        <v>0</v>
      </c>
      <c r="AC57" s="195">
        <v>13.92</v>
      </c>
      <c r="AD57" s="195">
        <v>0</v>
      </c>
      <c r="AE57" s="195">
        <v>0</v>
      </c>
      <c r="AF57" s="195">
        <v>0</v>
      </c>
      <c r="AG57" s="195">
        <v>21.71</v>
      </c>
      <c r="AH57" s="195">
        <v>0</v>
      </c>
      <c r="AI57" s="195">
        <v>10.6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12.4</v>
      </c>
      <c r="E58" s="195">
        <v>0</v>
      </c>
      <c r="F58" s="195">
        <v>0</v>
      </c>
      <c r="G58" s="195">
        <v>20.49</v>
      </c>
      <c r="H58" s="195">
        <v>0</v>
      </c>
      <c r="I58" s="195">
        <v>0</v>
      </c>
      <c r="J58" s="195">
        <v>24.21</v>
      </c>
      <c r="K58" s="195">
        <v>9.36</v>
      </c>
      <c r="L58" s="195">
        <v>477.73</v>
      </c>
      <c r="M58" s="195">
        <v>0.98</v>
      </c>
      <c r="N58" s="195">
        <v>1.25</v>
      </c>
      <c r="O58" s="195">
        <v>0</v>
      </c>
      <c r="P58" s="195">
        <v>1.17</v>
      </c>
      <c r="Q58" s="195">
        <v>6.69</v>
      </c>
      <c r="R58" s="195">
        <v>6.49</v>
      </c>
      <c r="S58" s="195">
        <v>4</v>
      </c>
      <c r="T58" s="195">
        <v>0</v>
      </c>
      <c r="U58" s="195">
        <v>2.21</v>
      </c>
      <c r="V58" s="195">
        <v>1.91</v>
      </c>
      <c r="W58" s="195">
        <v>12.31</v>
      </c>
      <c r="X58" s="195">
        <v>35.61</v>
      </c>
      <c r="Y58" s="195">
        <v>0</v>
      </c>
      <c r="Z58" s="195">
        <v>40.98</v>
      </c>
      <c r="AA58" s="195">
        <v>14.76</v>
      </c>
      <c r="AB58" s="195">
        <v>0</v>
      </c>
      <c r="AC58" s="195">
        <v>13.92</v>
      </c>
      <c r="AD58" s="195">
        <v>0</v>
      </c>
      <c r="AE58" s="195">
        <v>0</v>
      </c>
      <c r="AF58" s="195">
        <v>0</v>
      </c>
      <c r="AG58" s="195">
        <v>21.71</v>
      </c>
      <c r="AH58" s="195">
        <v>0</v>
      </c>
      <c r="AI58" s="195">
        <v>10.6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12.4</v>
      </c>
      <c r="E59" s="195">
        <v>0</v>
      </c>
      <c r="F59" s="195">
        <v>0</v>
      </c>
      <c r="G59" s="195">
        <v>20.49</v>
      </c>
      <c r="H59" s="195">
        <v>0</v>
      </c>
      <c r="I59" s="195">
        <v>0</v>
      </c>
      <c r="J59" s="195">
        <v>24.21</v>
      </c>
      <c r="K59" s="195">
        <v>9.32</v>
      </c>
      <c r="L59" s="195">
        <v>477.73</v>
      </c>
      <c r="M59" s="195">
        <v>0.98</v>
      </c>
      <c r="N59" s="195">
        <v>1.25</v>
      </c>
      <c r="O59" s="195">
        <v>0</v>
      </c>
      <c r="P59" s="195">
        <v>1.17</v>
      </c>
      <c r="Q59" s="195">
        <v>6.69</v>
      </c>
      <c r="R59" s="195">
        <v>6.49</v>
      </c>
      <c r="S59" s="195">
        <v>4</v>
      </c>
      <c r="T59" s="195">
        <v>0</v>
      </c>
      <c r="U59" s="195">
        <v>2.21</v>
      </c>
      <c r="V59" s="195">
        <v>1.91</v>
      </c>
      <c r="W59" s="195">
        <v>12.31</v>
      </c>
      <c r="X59" s="195">
        <v>35.61</v>
      </c>
      <c r="Y59" s="195">
        <v>0</v>
      </c>
      <c r="Z59" s="195">
        <v>40.98</v>
      </c>
      <c r="AA59" s="195">
        <v>14.76</v>
      </c>
      <c r="AB59" s="195">
        <v>0</v>
      </c>
      <c r="AC59" s="195">
        <v>13.92</v>
      </c>
      <c r="AD59" s="195">
        <v>0</v>
      </c>
      <c r="AE59" s="195">
        <v>0</v>
      </c>
      <c r="AF59" s="195">
        <v>0</v>
      </c>
      <c r="AG59" s="195">
        <v>21.71</v>
      </c>
      <c r="AH59" s="195">
        <v>0</v>
      </c>
      <c r="AI59" s="195">
        <v>10.6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12.4</v>
      </c>
      <c r="E60" s="195">
        <v>0</v>
      </c>
      <c r="F60" s="195">
        <v>0</v>
      </c>
      <c r="G60" s="195">
        <v>20.49</v>
      </c>
      <c r="H60" s="195">
        <v>0</v>
      </c>
      <c r="I60" s="195">
        <v>0</v>
      </c>
      <c r="J60" s="195">
        <v>24.21</v>
      </c>
      <c r="K60" s="195">
        <v>9.36</v>
      </c>
      <c r="L60" s="195">
        <v>477.73</v>
      </c>
      <c r="M60" s="195">
        <v>0.98</v>
      </c>
      <c r="N60" s="195">
        <v>1.25</v>
      </c>
      <c r="O60" s="195">
        <v>0</v>
      </c>
      <c r="P60" s="195">
        <v>1.17</v>
      </c>
      <c r="Q60" s="195">
        <v>6.69</v>
      </c>
      <c r="R60" s="195">
        <v>6.49</v>
      </c>
      <c r="S60" s="195">
        <v>4</v>
      </c>
      <c r="T60" s="195">
        <v>0</v>
      </c>
      <c r="U60" s="195">
        <v>2.21</v>
      </c>
      <c r="V60" s="195">
        <v>1.91</v>
      </c>
      <c r="W60" s="195">
        <v>12.31</v>
      </c>
      <c r="X60" s="195">
        <v>35.61</v>
      </c>
      <c r="Y60" s="195">
        <v>0</v>
      </c>
      <c r="Z60" s="195">
        <v>40.98</v>
      </c>
      <c r="AA60" s="195">
        <v>14.76</v>
      </c>
      <c r="AB60" s="195">
        <v>0</v>
      </c>
      <c r="AC60" s="195">
        <v>13.92</v>
      </c>
      <c r="AD60" s="195">
        <v>0</v>
      </c>
      <c r="AE60" s="195">
        <v>0</v>
      </c>
      <c r="AF60" s="195">
        <v>0</v>
      </c>
      <c r="AG60" s="195">
        <v>21.71</v>
      </c>
      <c r="AH60" s="195">
        <v>0</v>
      </c>
      <c r="AI60" s="195">
        <v>10.6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12.4</v>
      </c>
      <c r="E61" s="195">
        <v>0</v>
      </c>
      <c r="F61" s="195">
        <v>0</v>
      </c>
      <c r="G61" s="195">
        <v>20.49</v>
      </c>
      <c r="H61" s="195">
        <v>0</v>
      </c>
      <c r="I61" s="195">
        <v>0</v>
      </c>
      <c r="J61" s="195">
        <v>24.21</v>
      </c>
      <c r="K61" s="195">
        <v>9.32</v>
      </c>
      <c r="L61" s="195">
        <v>477.73</v>
      </c>
      <c r="M61" s="195">
        <v>0.98</v>
      </c>
      <c r="N61" s="195">
        <v>1.25</v>
      </c>
      <c r="O61" s="195">
        <v>0</v>
      </c>
      <c r="P61" s="195">
        <v>1.1000000000000001</v>
      </c>
      <c r="Q61" s="195">
        <v>6.69</v>
      </c>
      <c r="R61" s="195">
        <v>6.33</v>
      </c>
      <c r="S61" s="195">
        <v>4</v>
      </c>
      <c r="T61" s="195">
        <v>0</v>
      </c>
      <c r="U61" s="195">
        <v>2.21</v>
      </c>
      <c r="V61" s="195">
        <v>1.91</v>
      </c>
      <c r="W61" s="195">
        <v>12.31</v>
      </c>
      <c r="X61" s="195">
        <v>4.87</v>
      </c>
      <c r="Y61" s="195">
        <v>0</v>
      </c>
      <c r="Z61" s="195">
        <v>48.23</v>
      </c>
      <c r="AA61" s="195">
        <v>14.76</v>
      </c>
      <c r="AB61" s="195">
        <v>0</v>
      </c>
      <c r="AC61" s="195">
        <v>13.92</v>
      </c>
      <c r="AD61" s="195">
        <v>0</v>
      </c>
      <c r="AE61" s="195">
        <v>0</v>
      </c>
      <c r="AF61" s="195">
        <v>0</v>
      </c>
      <c r="AG61" s="195">
        <v>21.71</v>
      </c>
      <c r="AH61" s="195">
        <v>0</v>
      </c>
      <c r="AI61" s="195">
        <v>10.6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12.4</v>
      </c>
      <c r="E62" s="195">
        <v>0</v>
      </c>
      <c r="F62" s="195">
        <v>0</v>
      </c>
      <c r="G62" s="195">
        <v>20.49</v>
      </c>
      <c r="H62" s="195">
        <v>0</v>
      </c>
      <c r="I62" s="195">
        <v>0</v>
      </c>
      <c r="J62" s="195">
        <v>24.21</v>
      </c>
      <c r="K62" s="195">
        <v>9.35</v>
      </c>
      <c r="L62" s="195">
        <v>477.73</v>
      </c>
      <c r="M62" s="195">
        <v>0.98</v>
      </c>
      <c r="N62" s="195">
        <v>1.25</v>
      </c>
      <c r="O62" s="195">
        <v>0</v>
      </c>
      <c r="P62" s="195">
        <v>1.1000000000000001</v>
      </c>
      <c r="Q62" s="195">
        <v>6.69</v>
      </c>
      <c r="R62" s="195">
        <v>6.33</v>
      </c>
      <c r="S62" s="195">
        <v>4</v>
      </c>
      <c r="T62" s="195">
        <v>0</v>
      </c>
      <c r="U62" s="195">
        <v>2.21</v>
      </c>
      <c r="V62" s="195">
        <v>0.13</v>
      </c>
      <c r="W62" s="195">
        <v>12.31</v>
      </c>
      <c r="X62" s="195">
        <v>4.87</v>
      </c>
      <c r="Y62" s="195">
        <v>0</v>
      </c>
      <c r="Z62" s="195">
        <v>48.23</v>
      </c>
      <c r="AA62" s="195">
        <v>14.76</v>
      </c>
      <c r="AB62" s="195">
        <v>0</v>
      </c>
      <c r="AC62" s="195">
        <v>13.92</v>
      </c>
      <c r="AD62" s="195">
        <v>0</v>
      </c>
      <c r="AE62" s="195">
        <v>0</v>
      </c>
      <c r="AF62" s="195">
        <v>0</v>
      </c>
      <c r="AG62" s="195">
        <v>21.71</v>
      </c>
      <c r="AH62" s="195">
        <v>0</v>
      </c>
      <c r="AI62" s="195">
        <v>10.6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12.4</v>
      </c>
      <c r="E63" s="195">
        <v>0</v>
      </c>
      <c r="F63" s="195">
        <v>0</v>
      </c>
      <c r="G63" s="195">
        <v>20.49</v>
      </c>
      <c r="H63" s="195">
        <v>0</v>
      </c>
      <c r="I63" s="195">
        <v>0</v>
      </c>
      <c r="J63" s="195">
        <v>24.21</v>
      </c>
      <c r="K63" s="195">
        <v>9.31</v>
      </c>
      <c r="L63" s="195">
        <v>477.73</v>
      </c>
      <c r="M63" s="195">
        <v>0.98</v>
      </c>
      <c r="N63" s="195">
        <v>1.25</v>
      </c>
      <c r="O63" s="195">
        <v>0</v>
      </c>
      <c r="P63" s="195">
        <v>1.1000000000000001</v>
      </c>
      <c r="Q63" s="195">
        <v>6.69</v>
      </c>
      <c r="R63" s="195">
        <v>11.08</v>
      </c>
      <c r="S63" s="195">
        <v>4</v>
      </c>
      <c r="T63" s="195">
        <v>0</v>
      </c>
      <c r="U63" s="195">
        <v>2.21</v>
      </c>
      <c r="V63" s="195">
        <v>0.13</v>
      </c>
      <c r="W63" s="195">
        <v>12.31</v>
      </c>
      <c r="X63" s="195">
        <v>4.87</v>
      </c>
      <c r="Y63" s="195">
        <v>0</v>
      </c>
      <c r="Z63" s="195">
        <v>25.74</v>
      </c>
      <c r="AA63" s="195">
        <v>15.81</v>
      </c>
      <c r="AB63" s="195">
        <v>0</v>
      </c>
      <c r="AC63" s="195">
        <v>13.92</v>
      </c>
      <c r="AD63" s="195">
        <v>0</v>
      </c>
      <c r="AE63" s="195">
        <v>0</v>
      </c>
      <c r="AF63" s="195">
        <v>0</v>
      </c>
      <c r="AG63" s="195">
        <v>22.09</v>
      </c>
      <c r="AH63" s="195">
        <v>0</v>
      </c>
      <c r="AI63" s="195">
        <v>10.6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12.4</v>
      </c>
      <c r="E64" s="195">
        <v>0</v>
      </c>
      <c r="F64" s="195">
        <v>0</v>
      </c>
      <c r="G64" s="195">
        <v>20.49</v>
      </c>
      <c r="H64" s="195">
        <v>0</v>
      </c>
      <c r="I64" s="195">
        <v>0</v>
      </c>
      <c r="J64" s="195">
        <v>24.21</v>
      </c>
      <c r="K64" s="195">
        <v>9.35</v>
      </c>
      <c r="L64" s="195">
        <v>477.73</v>
      </c>
      <c r="M64" s="195">
        <v>0.98</v>
      </c>
      <c r="N64" s="195">
        <v>1.25</v>
      </c>
      <c r="O64" s="195">
        <v>0</v>
      </c>
      <c r="P64" s="195">
        <v>1.1000000000000001</v>
      </c>
      <c r="Q64" s="195">
        <v>6.69</v>
      </c>
      <c r="R64" s="195">
        <v>11.08</v>
      </c>
      <c r="S64" s="195">
        <v>4</v>
      </c>
      <c r="T64" s="195">
        <v>0</v>
      </c>
      <c r="U64" s="195">
        <v>2.21</v>
      </c>
      <c r="V64" s="195">
        <v>0.13</v>
      </c>
      <c r="W64" s="195">
        <v>12.31</v>
      </c>
      <c r="X64" s="195">
        <v>4.87</v>
      </c>
      <c r="Y64" s="195">
        <v>0</v>
      </c>
      <c r="Z64" s="195">
        <v>10.82</v>
      </c>
      <c r="AA64" s="195">
        <v>15.81</v>
      </c>
      <c r="AB64" s="195">
        <v>0</v>
      </c>
      <c r="AC64" s="195">
        <v>13.92</v>
      </c>
      <c r="AD64" s="195">
        <v>0</v>
      </c>
      <c r="AE64" s="195">
        <v>0</v>
      </c>
      <c r="AF64" s="195">
        <v>0</v>
      </c>
      <c r="AG64" s="195">
        <v>22.3</v>
      </c>
      <c r="AH64" s="195">
        <v>0</v>
      </c>
      <c r="AI64" s="195">
        <v>10.6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12.4</v>
      </c>
      <c r="E65" s="195">
        <v>0</v>
      </c>
      <c r="F65" s="195">
        <v>0</v>
      </c>
      <c r="G65" s="195">
        <v>20.49</v>
      </c>
      <c r="H65" s="195">
        <v>0</v>
      </c>
      <c r="I65" s="195">
        <v>0</v>
      </c>
      <c r="J65" s="195">
        <v>24.21</v>
      </c>
      <c r="K65" s="195">
        <v>9.3000000000000007</v>
      </c>
      <c r="L65" s="195">
        <v>477.73</v>
      </c>
      <c r="M65" s="195">
        <v>0.98</v>
      </c>
      <c r="N65" s="195">
        <v>1.25</v>
      </c>
      <c r="O65" s="195">
        <v>0</v>
      </c>
      <c r="P65" s="195">
        <v>1.1000000000000001</v>
      </c>
      <c r="Q65" s="195">
        <v>6.69</v>
      </c>
      <c r="R65" s="195">
        <v>11.08</v>
      </c>
      <c r="S65" s="195">
        <v>4</v>
      </c>
      <c r="T65" s="195">
        <v>0</v>
      </c>
      <c r="U65" s="195">
        <v>2.21</v>
      </c>
      <c r="V65" s="195">
        <v>0.13</v>
      </c>
      <c r="W65" s="195">
        <v>12.31</v>
      </c>
      <c r="X65" s="195">
        <v>4.87</v>
      </c>
      <c r="Y65" s="195">
        <v>0</v>
      </c>
      <c r="Z65" s="195">
        <v>10.17</v>
      </c>
      <c r="AA65" s="195">
        <v>15.81</v>
      </c>
      <c r="AB65" s="195">
        <v>0</v>
      </c>
      <c r="AC65" s="195">
        <v>13.92</v>
      </c>
      <c r="AD65" s="195">
        <v>0</v>
      </c>
      <c r="AE65" s="195">
        <v>0</v>
      </c>
      <c r="AF65" s="195">
        <v>0</v>
      </c>
      <c r="AG65" s="195">
        <v>22.3</v>
      </c>
      <c r="AH65" s="195">
        <v>0</v>
      </c>
      <c r="AI65" s="195">
        <v>10.6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12.4</v>
      </c>
      <c r="E66" s="195">
        <v>0</v>
      </c>
      <c r="F66" s="195">
        <v>0</v>
      </c>
      <c r="G66" s="195">
        <v>20.49</v>
      </c>
      <c r="H66" s="195">
        <v>0</v>
      </c>
      <c r="I66" s="195">
        <v>0</v>
      </c>
      <c r="J66" s="195">
        <v>24.21</v>
      </c>
      <c r="K66" s="195">
        <v>9.34</v>
      </c>
      <c r="L66" s="195">
        <v>477.73</v>
      </c>
      <c r="M66" s="195">
        <v>0.98</v>
      </c>
      <c r="N66" s="195">
        <v>1.25</v>
      </c>
      <c r="O66" s="195">
        <v>0</v>
      </c>
      <c r="P66" s="195">
        <v>1.1000000000000001</v>
      </c>
      <c r="Q66" s="195">
        <v>6.69</v>
      </c>
      <c r="R66" s="195">
        <v>11.08</v>
      </c>
      <c r="S66" s="195">
        <v>4</v>
      </c>
      <c r="T66" s="195">
        <v>0</v>
      </c>
      <c r="U66" s="195">
        <v>2.21</v>
      </c>
      <c r="V66" s="195">
        <v>0.13</v>
      </c>
      <c r="W66" s="195">
        <v>12.31</v>
      </c>
      <c r="X66" s="195">
        <v>4.87</v>
      </c>
      <c r="Y66" s="195">
        <v>0</v>
      </c>
      <c r="Z66" s="195">
        <v>10.17</v>
      </c>
      <c r="AA66" s="195">
        <v>15.81</v>
      </c>
      <c r="AB66" s="195">
        <v>0</v>
      </c>
      <c r="AC66" s="195">
        <v>13.92</v>
      </c>
      <c r="AD66" s="195">
        <v>0</v>
      </c>
      <c r="AE66" s="195">
        <v>0</v>
      </c>
      <c r="AF66" s="195">
        <v>0</v>
      </c>
      <c r="AG66" s="195">
        <v>22.3</v>
      </c>
      <c r="AH66" s="195">
        <v>0</v>
      </c>
      <c r="AI66" s="195">
        <v>10.6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12.4</v>
      </c>
      <c r="E67" s="195">
        <v>0</v>
      </c>
      <c r="F67" s="195">
        <v>0</v>
      </c>
      <c r="G67" s="195">
        <v>20.49</v>
      </c>
      <c r="H67" s="195">
        <v>0</v>
      </c>
      <c r="I67" s="195">
        <v>0</v>
      </c>
      <c r="J67" s="195">
        <v>25.56</v>
      </c>
      <c r="K67" s="195">
        <v>9.3000000000000007</v>
      </c>
      <c r="L67" s="195">
        <v>477.73</v>
      </c>
      <c r="M67" s="195">
        <v>0.98</v>
      </c>
      <c r="N67" s="195">
        <v>1.25</v>
      </c>
      <c r="O67" s="195">
        <v>0</v>
      </c>
      <c r="P67" s="195">
        <v>1.1000000000000001</v>
      </c>
      <c r="Q67" s="195">
        <v>6.69</v>
      </c>
      <c r="R67" s="195">
        <v>11.08</v>
      </c>
      <c r="S67" s="195">
        <v>4</v>
      </c>
      <c r="T67" s="195">
        <v>0</v>
      </c>
      <c r="U67" s="195">
        <v>2.21</v>
      </c>
      <c r="V67" s="195">
        <v>0.13</v>
      </c>
      <c r="W67" s="195">
        <v>12.31</v>
      </c>
      <c r="X67" s="195">
        <v>4.87</v>
      </c>
      <c r="Y67" s="195">
        <v>0</v>
      </c>
      <c r="Z67" s="195">
        <v>10.17</v>
      </c>
      <c r="AA67" s="195">
        <v>15.81</v>
      </c>
      <c r="AB67" s="195">
        <v>0</v>
      </c>
      <c r="AC67" s="195">
        <v>13.92</v>
      </c>
      <c r="AD67" s="195">
        <v>0</v>
      </c>
      <c r="AE67" s="195">
        <v>0</v>
      </c>
      <c r="AF67" s="195">
        <v>0</v>
      </c>
      <c r="AG67" s="195">
        <v>23.33</v>
      </c>
      <c r="AH67" s="195">
        <v>0</v>
      </c>
      <c r="AI67" s="195">
        <v>10.6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12.4</v>
      </c>
      <c r="E68" s="195">
        <v>0</v>
      </c>
      <c r="F68" s="195">
        <v>0</v>
      </c>
      <c r="G68" s="195">
        <v>20.49</v>
      </c>
      <c r="H68" s="195">
        <v>0</v>
      </c>
      <c r="I68" s="195">
        <v>0</v>
      </c>
      <c r="J68" s="195">
        <v>25.56</v>
      </c>
      <c r="K68" s="195">
        <v>9.34</v>
      </c>
      <c r="L68" s="195">
        <v>477.73</v>
      </c>
      <c r="M68" s="195">
        <v>0.98</v>
      </c>
      <c r="N68" s="195">
        <v>1.25</v>
      </c>
      <c r="O68" s="195">
        <v>0</v>
      </c>
      <c r="P68" s="195">
        <v>1.1000000000000001</v>
      </c>
      <c r="Q68" s="195">
        <v>6.69</v>
      </c>
      <c r="R68" s="195">
        <v>11.08</v>
      </c>
      <c r="S68" s="195">
        <v>4</v>
      </c>
      <c r="T68" s="195">
        <v>0</v>
      </c>
      <c r="U68" s="195">
        <v>2.21</v>
      </c>
      <c r="V68" s="195">
        <v>0.13</v>
      </c>
      <c r="W68" s="195">
        <v>12.31</v>
      </c>
      <c r="X68" s="195">
        <v>4.87</v>
      </c>
      <c r="Y68" s="195">
        <v>0</v>
      </c>
      <c r="Z68" s="195">
        <v>10.17</v>
      </c>
      <c r="AA68" s="195">
        <v>15.81</v>
      </c>
      <c r="AB68" s="195">
        <v>0</v>
      </c>
      <c r="AC68" s="195">
        <v>13.92</v>
      </c>
      <c r="AD68" s="195">
        <v>0</v>
      </c>
      <c r="AE68" s="195">
        <v>0</v>
      </c>
      <c r="AF68" s="195">
        <v>0</v>
      </c>
      <c r="AG68" s="195">
        <v>23.33</v>
      </c>
      <c r="AH68" s="195">
        <v>0</v>
      </c>
      <c r="AI68" s="195">
        <v>10.6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12.4</v>
      </c>
      <c r="E69" s="195">
        <v>0</v>
      </c>
      <c r="F69" s="195">
        <v>0</v>
      </c>
      <c r="G69" s="195">
        <v>20.49</v>
      </c>
      <c r="H69" s="195">
        <v>0</v>
      </c>
      <c r="I69" s="195">
        <v>20.18</v>
      </c>
      <c r="J69" s="195">
        <v>5.38</v>
      </c>
      <c r="K69" s="195">
        <v>9.2899999999999991</v>
      </c>
      <c r="L69" s="195">
        <v>477.73</v>
      </c>
      <c r="M69" s="195">
        <v>0.98</v>
      </c>
      <c r="N69" s="195">
        <v>1.25</v>
      </c>
      <c r="O69" s="195">
        <v>0</v>
      </c>
      <c r="P69" s="195">
        <v>1.1000000000000001</v>
      </c>
      <c r="Q69" s="195">
        <v>6.69</v>
      </c>
      <c r="R69" s="195">
        <v>11.08</v>
      </c>
      <c r="S69" s="195">
        <v>4</v>
      </c>
      <c r="T69" s="195">
        <v>0</v>
      </c>
      <c r="U69" s="195">
        <v>2.21</v>
      </c>
      <c r="V69" s="195">
        <v>0.13</v>
      </c>
      <c r="W69" s="195">
        <v>12.31</v>
      </c>
      <c r="X69" s="195">
        <v>4.87</v>
      </c>
      <c r="Y69" s="195">
        <v>0</v>
      </c>
      <c r="Z69" s="195">
        <v>10.17</v>
      </c>
      <c r="AA69" s="195">
        <v>15.81</v>
      </c>
      <c r="AB69" s="195">
        <v>0</v>
      </c>
      <c r="AC69" s="195">
        <v>13.92</v>
      </c>
      <c r="AD69" s="195">
        <v>0</v>
      </c>
      <c r="AE69" s="195">
        <v>0</v>
      </c>
      <c r="AF69" s="195">
        <v>0</v>
      </c>
      <c r="AG69" s="195">
        <v>23.33</v>
      </c>
      <c r="AH69" s="195">
        <v>0</v>
      </c>
      <c r="AI69" s="195">
        <v>10.6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12.4</v>
      </c>
      <c r="E70" s="195">
        <v>0</v>
      </c>
      <c r="F70" s="195">
        <v>0</v>
      </c>
      <c r="G70" s="195">
        <v>20.49</v>
      </c>
      <c r="H70" s="195">
        <v>0</v>
      </c>
      <c r="I70" s="195">
        <v>20.18</v>
      </c>
      <c r="J70" s="195">
        <v>5.38</v>
      </c>
      <c r="K70" s="195">
        <v>9.34</v>
      </c>
      <c r="L70" s="195">
        <v>477.73</v>
      </c>
      <c r="M70" s="195">
        <v>0.98</v>
      </c>
      <c r="N70" s="195">
        <v>1.25</v>
      </c>
      <c r="O70" s="195">
        <v>0</v>
      </c>
      <c r="P70" s="195">
        <v>1.1000000000000001</v>
      </c>
      <c r="Q70" s="195">
        <v>6.69</v>
      </c>
      <c r="R70" s="195">
        <v>11.08</v>
      </c>
      <c r="S70" s="195">
        <v>4</v>
      </c>
      <c r="T70" s="195">
        <v>0</v>
      </c>
      <c r="U70" s="195">
        <v>2.21</v>
      </c>
      <c r="V70" s="195">
        <v>0.13</v>
      </c>
      <c r="W70" s="195">
        <v>12.31</v>
      </c>
      <c r="X70" s="195">
        <v>4.87</v>
      </c>
      <c r="Y70" s="195">
        <v>0</v>
      </c>
      <c r="Z70" s="195">
        <v>10.17</v>
      </c>
      <c r="AA70" s="195">
        <v>15.81</v>
      </c>
      <c r="AB70" s="195">
        <v>0</v>
      </c>
      <c r="AC70" s="195">
        <v>13.92</v>
      </c>
      <c r="AD70" s="195">
        <v>0</v>
      </c>
      <c r="AE70" s="195">
        <v>0</v>
      </c>
      <c r="AF70" s="195">
        <v>0</v>
      </c>
      <c r="AG70" s="195">
        <v>23.33</v>
      </c>
      <c r="AH70" s="195">
        <v>0</v>
      </c>
      <c r="AI70" s="195">
        <v>10.6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12.4</v>
      </c>
      <c r="E71" s="195">
        <v>0</v>
      </c>
      <c r="F71" s="195">
        <v>0</v>
      </c>
      <c r="G71" s="195">
        <v>20.49</v>
      </c>
      <c r="H71" s="195">
        <v>0</v>
      </c>
      <c r="I71" s="195">
        <v>20.18</v>
      </c>
      <c r="J71" s="195">
        <v>5.38</v>
      </c>
      <c r="K71" s="195">
        <v>9.2899999999999991</v>
      </c>
      <c r="L71" s="195">
        <v>477.73</v>
      </c>
      <c r="M71" s="195">
        <v>0.98</v>
      </c>
      <c r="N71" s="195">
        <v>1.25</v>
      </c>
      <c r="O71" s="195">
        <v>0</v>
      </c>
      <c r="P71" s="195">
        <v>1.1000000000000001</v>
      </c>
      <c r="Q71" s="195">
        <v>6.69</v>
      </c>
      <c r="R71" s="195">
        <v>11.08</v>
      </c>
      <c r="S71" s="195">
        <v>4</v>
      </c>
      <c r="T71" s="195">
        <v>0</v>
      </c>
      <c r="U71" s="195">
        <v>2.21</v>
      </c>
      <c r="V71" s="195">
        <v>0.13</v>
      </c>
      <c r="W71" s="195">
        <v>12.31</v>
      </c>
      <c r="X71" s="195">
        <v>4.87</v>
      </c>
      <c r="Y71" s="195">
        <v>0</v>
      </c>
      <c r="Z71" s="195">
        <v>10.17</v>
      </c>
      <c r="AA71" s="195">
        <v>15.81</v>
      </c>
      <c r="AB71" s="195">
        <v>0</v>
      </c>
      <c r="AC71" s="195">
        <v>13.92</v>
      </c>
      <c r="AD71" s="195">
        <v>0</v>
      </c>
      <c r="AE71" s="195">
        <v>0</v>
      </c>
      <c r="AF71" s="195">
        <v>0</v>
      </c>
      <c r="AG71" s="195">
        <v>25.38</v>
      </c>
      <c r="AH71" s="195">
        <v>0</v>
      </c>
      <c r="AI71" s="195">
        <v>10.6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12.4</v>
      </c>
      <c r="E72" s="195">
        <v>0</v>
      </c>
      <c r="F72" s="195">
        <v>0</v>
      </c>
      <c r="G72" s="195">
        <v>20.49</v>
      </c>
      <c r="H72" s="195">
        <v>0</v>
      </c>
      <c r="I72" s="195">
        <v>20.18</v>
      </c>
      <c r="J72" s="195">
        <v>5.38</v>
      </c>
      <c r="K72" s="195">
        <v>9.34</v>
      </c>
      <c r="L72" s="195">
        <v>477.73</v>
      </c>
      <c r="M72" s="195">
        <v>0.98</v>
      </c>
      <c r="N72" s="195">
        <v>1.25</v>
      </c>
      <c r="O72" s="195">
        <v>0</v>
      </c>
      <c r="P72" s="195">
        <v>1.1000000000000001</v>
      </c>
      <c r="Q72" s="195">
        <v>6.69</v>
      </c>
      <c r="R72" s="195">
        <v>11.08</v>
      </c>
      <c r="S72" s="195">
        <v>4</v>
      </c>
      <c r="T72" s="195">
        <v>0</v>
      </c>
      <c r="U72" s="195">
        <v>2.21</v>
      </c>
      <c r="V72" s="195">
        <v>0.13</v>
      </c>
      <c r="W72" s="195">
        <v>12.31</v>
      </c>
      <c r="X72" s="195">
        <v>4.87</v>
      </c>
      <c r="Y72" s="195">
        <v>0</v>
      </c>
      <c r="Z72" s="195">
        <v>10.17</v>
      </c>
      <c r="AA72" s="195">
        <v>15.81</v>
      </c>
      <c r="AB72" s="195">
        <v>0</v>
      </c>
      <c r="AC72" s="195">
        <v>13.92</v>
      </c>
      <c r="AD72" s="195">
        <v>0</v>
      </c>
      <c r="AE72" s="195">
        <v>0</v>
      </c>
      <c r="AF72" s="195">
        <v>0</v>
      </c>
      <c r="AG72" s="195">
        <v>25.38</v>
      </c>
      <c r="AH72" s="195">
        <v>0</v>
      </c>
      <c r="AI72" s="195">
        <v>10.6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12.4</v>
      </c>
      <c r="E73" s="195">
        <v>0</v>
      </c>
      <c r="F73" s="195">
        <v>0</v>
      </c>
      <c r="G73" s="195">
        <v>20.49</v>
      </c>
      <c r="H73" s="195">
        <v>0</v>
      </c>
      <c r="I73" s="195">
        <v>20.18</v>
      </c>
      <c r="J73" s="195">
        <v>5.38</v>
      </c>
      <c r="K73" s="195">
        <v>9.2899999999999991</v>
      </c>
      <c r="L73" s="195">
        <v>477.73</v>
      </c>
      <c r="M73" s="195">
        <v>0.98</v>
      </c>
      <c r="N73" s="195">
        <v>1.25</v>
      </c>
      <c r="O73" s="195">
        <v>0</v>
      </c>
      <c r="P73" s="195">
        <v>1.1000000000000001</v>
      </c>
      <c r="Q73" s="195">
        <v>6.69</v>
      </c>
      <c r="R73" s="195">
        <v>11.08</v>
      </c>
      <c r="S73" s="195">
        <v>4</v>
      </c>
      <c r="T73" s="195">
        <v>0</v>
      </c>
      <c r="U73" s="195">
        <v>2.21</v>
      </c>
      <c r="V73" s="195">
        <v>0.13</v>
      </c>
      <c r="W73" s="195">
        <v>12.31</v>
      </c>
      <c r="X73" s="195">
        <v>4.87</v>
      </c>
      <c r="Y73" s="195">
        <v>0</v>
      </c>
      <c r="Z73" s="195">
        <v>10.17</v>
      </c>
      <c r="AA73" s="195">
        <v>15.81</v>
      </c>
      <c r="AB73" s="195">
        <v>0</v>
      </c>
      <c r="AC73" s="195">
        <v>13.92</v>
      </c>
      <c r="AD73" s="195">
        <v>0</v>
      </c>
      <c r="AE73" s="195">
        <v>0</v>
      </c>
      <c r="AF73" s="195">
        <v>0</v>
      </c>
      <c r="AG73" s="195">
        <v>25.38</v>
      </c>
      <c r="AH73" s="195">
        <v>0</v>
      </c>
      <c r="AI73" s="195">
        <v>10.6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12.4</v>
      </c>
      <c r="E74" s="195">
        <v>0</v>
      </c>
      <c r="F74" s="195">
        <v>0</v>
      </c>
      <c r="G74" s="195">
        <v>20.49</v>
      </c>
      <c r="H74" s="195">
        <v>0</v>
      </c>
      <c r="I74" s="195">
        <v>20.18</v>
      </c>
      <c r="J74" s="195">
        <v>5.38</v>
      </c>
      <c r="K74" s="195">
        <v>9.34</v>
      </c>
      <c r="L74" s="195">
        <v>477.73</v>
      </c>
      <c r="M74" s="195">
        <v>0.98</v>
      </c>
      <c r="N74" s="195">
        <v>1.25</v>
      </c>
      <c r="O74" s="195">
        <v>0</v>
      </c>
      <c r="P74" s="195">
        <v>1.1000000000000001</v>
      </c>
      <c r="Q74" s="195">
        <v>6.69</v>
      </c>
      <c r="R74" s="195">
        <v>11.08</v>
      </c>
      <c r="S74" s="195">
        <v>4</v>
      </c>
      <c r="T74" s="195">
        <v>0</v>
      </c>
      <c r="U74" s="195">
        <v>2.21</v>
      </c>
      <c r="V74" s="195">
        <v>0.13</v>
      </c>
      <c r="W74" s="195">
        <v>12.31</v>
      </c>
      <c r="X74" s="195">
        <v>4.87</v>
      </c>
      <c r="Y74" s="195">
        <v>0</v>
      </c>
      <c r="Z74" s="195">
        <v>29.42</v>
      </c>
      <c r="AA74" s="195">
        <v>15.81</v>
      </c>
      <c r="AB74" s="195">
        <v>0</v>
      </c>
      <c r="AC74" s="195">
        <v>13.92</v>
      </c>
      <c r="AD74" s="195">
        <v>0</v>
      </c>
      <c r="AE74" s="195">
        <v>0</v>
      </c>
      <c r="AF74" s="195">
        <v>0</v>
      </c>
      <c r="AG74" s="195">
        <v>25.38</v>
      </c>
      <c r="AH74" s="195">
        <v>0</v>
      </c>
      <c r="AI74" s="195">
        <v>10.6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12.4</v>
      </c>
      <c r="E75" s="195">
        <v>0</v>
      </c>
      <c r="F75" s="195">
        <v>0</v>
      </c>
      <c r="G75" s="195">
        <v>20.49</v>
      </c>
      <c r="H75" s="195">
        <v>0</v>
      </c>
      <c r="I75" s="195">
        <v>20.18</v>
      </c>
      <c r="J75" s="195">
        <v>5.38</v>
      </c>
      <c r="K75" s="195">
        <v>9.2899999999999991</v>
      </c>
      <c r="L75" s="195">
        <v>472.31</v>
      </c>
      <c r="M75" s="195">
        <v>0.98</v>
      </c>
      <c r="N75" s="195">
        <v>1.25</v>
      </c>
      <c r="O75" s="195">
        <v>0</v>
      </c>
      <c r="P75" s="195">
        <v>1.1000000000000001</v>
      </c>
      <c r="Q75" s="195">
        <v>6.69</v>
      </c>
      <c r="R75" s="195">
        <v>11.08</v>
      </c>
      <c r="S75" s="195">
        <v>3.92</v>
      </c>
      <c r="T75" s="195">
        <v>0</v>
      </c>
      <c r="U75" s="195">
        <v>2.21</v>
      </c>
      <c r="V75" s="195">
        <v>3.84</v>
      </c>
      <c r="W75" s="195">
        <v>12.31</v>
      </c>
      <c r="X75" s="195">
        <v>30.78</v>
      </c>
      <c r="Y75" s="195">
        <v>0</v>
      </c>
      <c r="Z75" s="195">
        <v>29.42</v>
      </c>
      <c r="AA75" s="195">
        <v>16.04</v>
      </c>
      <c r="AB75" s="195">
        <v>0</v>
      </c>
      <c r="AC75" s="195">
        <v>13.92</v>
      </c>
      <c r="AD75" s="195">
        <v>0</v>
      </c>
      <c r="AE75" s="195">
        <v>0</v>
      </c>
      <c r="AF75" s="195">
        <v>0</v>
      </c>
      <c r="AG75" s="195">
        <v>25.38</v>
      </c>
      <c r="AH75" s="195">
        <v>0</v>
      </c>
      <c r="AI75" s="195">
        <v>10.6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12.4</v>
      </c>
      <c r="E76" s="195">
        <v>0</v>
      </c>
      <c r="F76" s="195">
        <v>0</v>
      </c>
      <c r="G76" s="195">
        <v>20.49</v>
      </c>
      <c r="H76" s="195">
        <v>0</v>
      </c>
      <c r="I76" s="195">
        <v>20.18</v>
      </c>
      <c r="J76" s="195">
        <v>5.38</v>
      </c>
      <c r="K76" s="195">
        <v>9.34</v>
      </c>
      <c r="L76" s="195">
        <v>472.31</v>
      </c>
      <c r="M76" s="195">
        <v>0.98</v>
      </c>
      <c r="N76" s="195">
        <v>1.25</v>
      </c>
      <c r="O76" s="195">
        <v>0</v>
      </c>
      <c r="P76" s="195">
        <v>1.1000000000000001</v>
      </c>
      <c r="Q76" s="195">
        <v>6.69</v>
      </c>
      <c r="R76" s="195">
        <v>11.08</v>
      </c>
      <c r="S76" s="195">
        <v>3.92</v>
      </c>
      <c r="T76" s="195">
        <v>0</v>
      </c>
      <c r="U76" s="195">
        <v>2.21</v>
      </c>
      <c r="V76" s="195">
        <v>3.84</v>
      </c>
      <c r="W76" s="195">
        <v>12.31</v>
      </c>
      <c r="X76" s="195">
        <v>30.78</v>
      </c>
      <c r="Y76" s="195">
        <v>0</v>
      </c>
      <c r="Z76" s="195">
        <v>48.73</v>
      </c>
      <c r="AA76" s="195">
        <v>16.04</v>
      </c>
      <c r="AB76" s="195">
        <v>0</v>
      </c>
      <c r="AC76" s="195">
        <v>13.92</v>
      </c>
      <c r="AD76" s="195">
        <v>0</v>
      </c>
      <c r="AE76" s="195">
        <v>0</v>
      </c>
      <c r="AF76" s="195">
        <v>0</v>
      </c>
      <c r="AG76" s="195">
        <v>25.38</v>
      </c>
      <c r="AH76" s="195">
        <v>0</v>
      </c>
      <c r="AI76" s="195">
        <v>10.6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12.4</v>
      </c>
      <c r="E77" s="195">
        <v>0</v>
      </c>
      <c r="F77" s="195">
        <v>0</v>
      </c>
      <c r="G77" s="195">
        <v>20.49</v>
      </c>
      <c r="H77" s="195">
        <v>0</v>
      </c>
      <c r="I77" s="195">
        <v>20.18</v>
      </c>
      <c r="J77" s="195">
        <v>5.38</v>
      </c>
      <c r="K77" s="195">
        <v>9.2899999999999991</v>
      </c>
      <c r="L77" s="195">
        <v>472.31</v>
      </c>
      <c r="M77" s="195">
        <v>0.98</v>
      </c>
      <c r="N77" s="195">
        <v>1.25</v>
      </c>
      <c r="O77" s="195">
        <v>0</v>
      </c>
      <c r="P77" s="195">
        <v>1.1000000000000001</v>
      </c>
      <c r="Q77" s="195">
        <v>6.69</v>
      </c>
      <c r="R77" s="195">
        <v>11.08</v>
      </c>
      <c r="S77" s="195">
        <v>3.92</v>
      </c>
      <c r="T77" s="195">
        <v>0</v>
      </c>
      <c r="U77" s="195">
        <v>2.2000000000000002</v>
      </c>
      <c r="V77" s="195">
        <v>3.84</v>
      </c>
      <c r="W77" s="195">
        <v>9.66</v>
      </c>
      <c r="X77" s="195">
        <v>30.78</v>
      </c>
      <c r="Y77" s="195">
        <v>0</v>
      </c>
      <c r="Z77" s="195">
        <v>48.73</v>
      </c>
      <c r="AA77" s="195">
        <v>15.81</v>
      </c>
      <c r="AB77" s="195">
        <v>0</v>
      </c>
      <c r="AC77" s="195">
        <v>13.92</v>
      </c>
      <c r="AD77" s="195">
        <v>0</v>
      </c>
      <c r="AE77" s="195">
        <v>0</v>
      </c>
      <c r="AF77" s="195">
        <v>0</v>
      </c>
      <c r="AG77" s="195">
        <v>25.38</v>
      </c>
      <c r="AH77" s="195">
        <v>0</v>
      </c>
      <c r="AI77" s="195">
        <v>10.6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12.4</v>
      </c>
      <c r="E78" s="195">
        <v>0</v>
      </c>
      <c r="F78" s="195">
        <v>0</v>
      </c>
      <c r="G78" s="195">
        <v>20.49</v>
      </c>
      <c r="H78" s="195">
        <v>0</v>
      </c>
      <c r="I78" s="195">
        <v>20.18</v>
      </c>
      <c r="J78" s="195">
        <v>5.38</v>
      </c>
      <c r="K78" s="195">
        <v>9.34</v>
      </c>
      <c r="L78" s="195">
        <v>472.31</v>
      </c>
      <c r="M78" s="195">
        <v>0.98</v>
      </c>
      <c r="N78" s="195">
        <v>1.25</v>
      </c>
      <c r="O78" s="195">
        <v>0</v>
      </c>
      <c r="P78" s="195">
        <v>1.1000000000000001</v>
      </c>
      <c r="Q78" s="195">
        <v>6.69</v>
      </c>
      <c r="R78" s="195">
        <v>11.08</v>
      </c>
      <c r="S78" s="195">
        <v>3.92</v>
      </c>
      <c r="T78" s="195">
        <v>0</v>
      </c>
      <c r="U78" s="195">
        <v>2.2000000000000002</v>
      </c>
      <c r="V78" s="195">
        <v>3.84</v>
      </c>
      <c r="W78" s="195">
        <v>4.62</v>
      </c>
      <c r="X78" s="195">
        <v>30.78</v>
      </c>
      <c r="Y78" s="195">
        <v>0</v>
      </c>
      <c r="Z78" s="195">
        <v>48.73</v>
      </c>
      <c r="AA78" s="195">
        <v>15.81</v>
      </c>
      <c r="AB78" s="195">
        <v>0</v>
      </c>
      <c r="AC78" s="195">
        <v>13.92</v>
      </c>
      <c r="AD78" s="195">
        <v>0</v>
      </c>
      <c r="AE78" s="195">
        <v>0</v>
      </c>
      <c r="AF78" s="195">
        <v>0</v>
      </c>
      <c r="AG78" s="195">
        <v>25.38</v>
      </c>
      <c r="AH78" s="195">
        <v>0</v>
      </c>
      <c r="AI78" s="195">
        <v>10.6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12.56</v>
      </c>
      <c r="E79" s="195">
        <v>0</v>
      </c>
      <c r="F79" s="195">
        <v>0</v>
      </c>
      <c r="G79" s="195">
        <v>20.49</v>
      </c>
      <c r="H79" s="195">
        <v>0</v>
      </c>
      <c r="I79" s="195">
        <v>20.18</v>
      </c>
      <c r="J79" s="195">
        <v>5.38</v>
      </c>
      <c r="K79" s="195">
        <v>9.41</v>
      </c>
      <c r="L79" s="195">
        <v>472.3</v>
      </c>
      <c r="M79" s="195">
        <v>0.98</v>
      </c>
      <c r="N79" s="195">
        <v>1.25</v>
      </c>
      <c r="O79" s="195">
        <v>0</v>
      </c>
      <c r="P79" s="195">
        <v>1.1000000000000001</v>
      </c>
      <c r="Q79" s="195">
        <v>6.69</v>
      </c>
      <c r="R79" s="195">
        <v>11.17</v>
      </c>
      <c r="S79" s="195">
        <v>4.08</v>
      </c>
      <c r="T79" s="195">
        <v>0</v>
      </c>
      <c r="U79" s="195">
        <v>2.2000000000000002</v>
      </c>
      <c r="V79" s="195">
        <v>0.13</v>
      </c>
      <c r="W79" s="195">
        <v>0.46</v>
      </c>
      <c r="X79" s="195">
        <v>12.13</v>
      </c>
      <c r="Y79" s="195">
        <v>0</v>
      </c>
      <c r="Z79" s="195">
        <v>15.33</v>
      </c>
      <c r="AA79" s="195">
        <v>15.81</v>
      </c>
      <c r="AB79" s="195">
        <v>0</v>
      </c>
      <c r="AC79" s="195">
        <v>13.92</v>
      </c>
      <c r="AD79" s="195">
        <v>0</v>
      </c>
      <c r="AE79" s="195">
        <v>0</v>
      </c>
      <c r="AF79" s="195">
        <v>0</v>
      </c>
      <c r="AG79" s="195">
        <v>25.79</v>
      </c>
      <c r="AH79" s="195">
        <v>0</v>
      </c>
      <c r="AI79" s="195">
        <v>10.6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12.56</v>
      </c>
      <c r="E80" s="195">
        <v>0</v>
      </c>
      <c r="F80" s="195">
        <v>0</v>
      </c>
      <c r="G80" s="195">
        <v>20.49</v>
      </c>
      <c r="H80" s="195">
        <v>0</v>
      </c>
      <c r="I80" s="195">
        <v>20.18</v>
      </c>
      <c r="J80" s="195">
        <v>5.38</v>
      </c>
      <c r="K80" s="195">
        <v>9.41</v>
      </c>
      <c r="L80" s="195">
        <v>472.3</v>
      </c>
      <c r="M80" s="195">
        <v>0.98</v>
      </c>
      <c r="N80" s="195">
        <v>1.25</v>
      </c>
      <c r="O80" s="195">
        <v>0</v>
      </c>
      <c r="P80" s="195">
        <v>1.1000000000000001</v>
      </c>
      <c r="Q80" s="195">
        <v>6.69</v>
      </c>
      <c r="R80" s="195">
        <v>11.08</v>
      </c>
      <c r="S80" s="195">
        <v>4.08</v>
      </c>
      <c r="T80" s="195">
        <v>0</v>
      </c>
      <c r="U80" s="195">
        <v>2.2000000000000002</v>
      </c>
      <c r="V80" s="195">
        <v>0.13</v>
      </c>
      <c r="W80" s="195">
        <v>0.33</v>
      </c>
      <c r="X80" s="195">
        <v>3.41</v>
      </c>
      <c r="Y80" s="195">
        <v>0</v>
      </c>
      <c r="Z80" s="195">
        <v>10.17</v>
      </c>
      <c r="AA80" s="195">
        <v>15.81</v>
      </c>
      <c r="AB80" s="195">
        <v>0</v>
      </c>
      <c r="AC80" s="195">
        <v>13.92</v>
      </c>
      <c r="AD80" s="195">
        <v>0</v>
      </c>
      <c r="AE80" s="195">
        <v>0</v>
      </c>
      <c r="AF80" s="195">
        <v>0</v>
      </c>
      <c r="AG80" s="195">
        <v>25.79</v>
      </c>
      <c r="AH80" s="195">
        <v>0</v>
      </c>
      <c r="AI80" s="195">
        <v>10.6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12.56</v>
      </c>
      <c r="E81" s="195">
        <v>0</v>
      </c>
      <c r="F81" s="195">
        <v>0</v>
      </c>
      <c r="G81" s="195">
        <v>20.49</v>
      </c>
      <c r="H81" s="195">
        <v>0</v>
      </c>
      <c r="I81" s="195">
        <v>20.18</v>
      </c>
      <c r="J81" s="195">
        <v>5.38</v>
      </c>
      <c r="K81" s="195">
        <v>9.41</v>
      </c>
      <c r="L81" s="195">
        <v>434.68</v>
      </c>
      <c r="M81" s="195">
        <v>0.98</v>
      </c>
      <c r="N81" s="195">
        <v>1.25</v>
      </c>
      <c r="O81" s="195">
        <v>0</v>
      </c>
      <c r="P81" s="195">
        <v>1.1000000000000001</v>
      </c>
      <c r="Q81" s="195">
        <v>6.69</v>
      </c>
      <c r="R81" s="195">
        <v>0.72</v>
      </c>
      <c r="S81" s="195">
        <v>6.22</v>
      </c>
      <c r="T81" s="195">
        <v>0</v>
      </c>
      <c r="U81" s="195">
        <v>2.2000000000000002</v>
      </c>
      <c r="V81" s="195">
        <v>0.13</v>
      </c>
      <c r="W81" s="195">
        <v>0.33</v>
      </c>
      <c r="X81" s="195">
        <v>1.57</v>
      </c>
      <c r="Y81" s="195">
        <v>0</v>
      </c>
      <c r="Z81" s="195">
        <v>10.17</v>
      </c>
      <c r="AA81" s="195">
        <v>0.81</v>
      </c>
      <c r="AB81" s="195">
        <v>0</v>
      </c>
      <c r="AC81" s="195">
        <v>13.92</v>
      </c>
      <c r="AD81" s="195">
        <v>0</v>
      </c>
      <c r="AE81" s="195">
        <v>0</v>
      </c>
      <c r="AF81" s="195">
        <v>0</v>
      </c>
      <c r="AG81" s="195">
        <v>25.79</v>
      </c>
      <c r="AH81" s="195">
        <v>0</v>
      </c>
      <c r="AI81" s="195">
        <v>10.6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12.56</v>
      </c>
      <c r="E82" s="195">
        <v>0</v>
      </c>
      <c r="F82" s="195">
        <v>0</v>
      </c>
      <c r="G82" s="195">
        <v>20.49</v>
      </c>
      <c r="H82" s="195">
        <v>0</v>
      </c>
      <c r="I82" s="195">
        <v>20.18</v>
      </c>
      <c r="J82" s="195">
        <v>5.38</v>
      </c>
      <c r="K82" s="195">
        <v>9.41</v>
      </c>
      <c r="L82" s="195">
        <v>385.41</v>
      </c>
      <c r="M82" s="195">
        <v>0.98</v>
      </c>
      <c r="N82" s="195">
        <v>1.25</v>
      </c>
      <c r="O82" s="195">
        <v>0</v>
      </c>
      <c r="P82" s="195">
        <v>1.1000000000000001</v>
      </c>
      <c r="Q82" s="195">
        <v>6.69</v>
      </c>
      <c r="R82" s="195">
        <v>0.45</v>
      </c>
      <c r="S82" s="195">
        <v>6.17</v>
      </c>
      <c r="T82" s="195">
        <v>0</v>
      </c>
      <c r="U82" s="195">
        <v>2.2000000000000002</v>
      </c>
      <c r="V82" s="195">
        <v>0.13</v>
      </c>
      <c r="W82" s="195">
        <v>0.33</v>
      </c>
      <c r="X82" s="195">
        <v>1.57</v>
      </c>
      <c r="Y82" s="195">
        <v>0</v>
      </c>
      <c r="Z82" s="195">
        <v>10.17</v>
      </c>
      <c r="AA82" s="195">
        <v>0.81</v>
      </c>
      <c r="AB82" s="195">
        <v>0</v>
      </c>
      <c r="AC82" s="195">
        <v>13.92</v>
      </c>
      <c r="AD82" s="195">
        <v>0</v>
      </c>
      <c r="AE82" s="195">
        <v>0</v>
      </c>
      <c r="AF82" s="195">
        <v>0</v>
      </c>
      <c r="AG82" s="195">
        <v>25.79</v>
      </c>
      <c r="AH82" s="195">
        <v>0</v>
      </c>
      <c r="AI82" s="195">
        <v>10.6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12.56</v>
      </c>
      <c r="E83" s="195">
        <v>0</v>
      </c>
      <c r="F83" s="195">
        <v>0</v>
      </c>
      <c r="G83" s="195">
        <v>20.49</v>
      </c>
      <c r="H83" s="195">
        <v>0</v>
      </c>
      <c r="I83" s="195">
        <v>20.18</v>
      </c>
      <c r="J83" s="195">
        <v>5.38</v>
      </c>
      <c r="K83" s="195">
        <v>9.41</v>
      </c>
      <c r="L83" s="195">
        <v>385.41</v>
      </c>
      <c r="M83" s="195">
        <v>0.98</v>
      </c>
      <c r="N83" s="195">
        <v>1.25</v>
      </c>
      <c r="O83" s="195">
        <v>0</v>
      </c>
      <c r="P83" s="195">
        <v>1.1000000000000001</v>
      </c>
      <c r="Q83" s="195">
        <v>6.69</v>
      </c>
      <c r="R83" s="195">
        <v>0.45</v>
      </c>
      <c r="S83" s="195">
        <v>0.51</v>
      </c>
      <c r="T83" s="195">
        <v>0</v>
      </c>
      <c r="U83" s="195">
        <v>2.2000000000000002</v>
      </c>
      <c r="V83" s="195">
        <v>0.16</v>
      </c>
      <c r="W83" s="195">
        <v>0.33</v>
      </c>
      <c r="X83" s="195">
        <v>1.57</v>
      </c>
      <c r="Y83" s="195">
        <v>0</v>
      </c>
      <c r="Z83" s="195">
        <v>10.17</v>
      </c>
      <c r="AA83" s="195">
        <v>0.81</v>
      </c>
      <c r="AB83" s="195">
        <v>0</v>
      </c>
      <c r="AC83" s="195">
        <v>13.92</v>
      </c>
      <c r="AD83" s="195">
        <v>0</v>
      </c>
      <c r="AE83" s="195">
        <v>0</v>
      </c>
      <c r="AF83" s="195">
        <v>0</v>
      </c>
      <c r="AG83" s="195">
        <v>25.79</v>
      </c>
      <c r="AH83" s="195">
        <v>0</v>
      </c>
      <c r="AI83" s="195">
        <v>10.6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12.56</v>
      </c>
      <c r="E84" s="195">
        <v>0</v>
      </c>
      <c r="F84" s="195">
        <v>0</v>
      </c>
      <c r="G84" s="195">
        <v>20.49</v>
      </c>
      <c r="H84" s="195">
        <v>0</v>
      </c>
      <c r="I84" s="195">
        <v>20.18</v>
      </c>
      <c r="J84" s="195">
        <v>5.38</v>
      </c>
      <c r="K84" s="195">
        <v>9.41</v>
      </c>
      <c r="L84" s="195">
        <v>385.41</v>
      </c>
      <c r="M84" s="195">
        <v>0.98</v>
      </c>
      <c r="N84" s="195">
        <v>1.25</v>
      </c>
      <c r="O84" s="195">
        <v>0</v>
      </c>
      <c r="P84" s="195">
        <v>1.1000000000000001</v>
      </c>
      <c r="Q84" s="195">
        <v>6.69</v>
      </c>
      <c r="R84" s="195">
        <v>0.45</v>
      </c>
      <c r="S84" s="195">
        <v>0.28000000000000003</v>
      </c>
      <c r="T84" s="195">
        <v>0</v>
      </c>
      <c r="U84" s="195">
        <v>2.2000000000000002</v>
      </c>
      <c r="V84" s="195">
        <v>0.14000000000000001</v>
      </c>
      <c r="W84" s="195">
        <v>0.33</v>
      </c>
      <c r="X84" s="195">
        <v>1.57</v>
      </c>
      <c r="Y84" s="195">
        <v>0</v>
      </c>
      <c r="Z84" s="195">
        <v>10.17</v>
      </c>
      <c r="AA84" s="195">
        <v>0.81</v>
      </c>
      <c r="AB84" s="195">
        <v>0</v>
      </c>
      <c r="AC84" s="195">
        <v>13.92</v>
      </c>
      <c r="AD84" s="195">
        <v>0</v>
      </c>
      <c r="AE84" s="195">
        <v>0</v>
      </c>
      <c r="AF84" s="195">
        <v>0</v>
      </c>
      <c r="AG84" s="195">
        <v>25.79</v>
      </c>
      <c r="AH84" s="195">
        <v>0</v>
      </c>
      <c r="AI84" s="195">
        <v>10.6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12.56</v>
      </c>
      <c r="E85" s="195">
        <v>0</v>
      </c>
      <c r="F85" s="195">
        <v>0</v>
      </c>
      <c r="G85" s="195">
        <v>20.49</v>
      </c>
      <c r="H85" s="195">
        <v>0</v>
      </c>
      <c r="I85" s="195">
        <v>20.18</v>
      </c>
      <c r="J85" s="195">
        <v>5.38</v>
      </c>
      <c r="K85" s="195">
        <v>0.33</v>
      </c>
      <c r="L85" s="195">
        <v>385.41</v>
      </c>
      <c r="M85" s="195">
        <v>0.98</v>
      </c>
      <c r="N85" s="195">
        <v>1.25</v>
      </c>
      <c r="O85" s="195">
        <v>0</v>
      </c>
      <c r="P85" s="195">
        <v>1.1000000000000001</v>
      </c>
      <c r="Q85" s="195">
        <v>6.69</v>
      </c>
      <c r="R85" s="195">
        <v>0.45</v>
      </c>
      <c r="S85" s="195">
        <v>0.28000000000000003</v>
      </c>
      <c r="T85" s="195">
        <v>0</v>
      </c>
      <c r="U85" s="195">
        <v>2.2000000000000002</v>
      </c>
      <c r="V85" s="195">
        <v>0.16</v>
      </c>
      <c r="W85" s="195">
        <v>0.33</v>
      </c>
      <c r="X85" s="195">
        <v>1.57</v>
      </c>
      <c r="Y85" s="195">
        <v>0</v>
      </c>
      <c r="Z85" s="195">
        <v>10.17</v>
      </c>
      <c r="AA85" s="195">
        <v>0.81</v>
      </c>
      <c r="AB85" s="195">
        <v>0</v>
      </c>
      <c r="AC85" s="195">
        <v>13.92</v>
      </c>
      <c r="AD85" s="195">
        <v>0</v>
      </c>
      <c r="AE85" s="195">
        <v>0</v>
      </c>
      <c r="AF85" s="195">
        <v>0</v>
      </c>
      <c r="AG85" s="195">
        <v>25.79</v>
      </c>
      <c r="AH85" s="195">
        <v>0</v>
      </c>
      <c r="AI85" s="195">
        <v>10.6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12.56</v>
      </c>
      <c r="E86" s="195">
        <v>0</v>
      </c>
      <c r="F86" s="195">
        <v>0</v>
      </c>
      <c r="G86" s="195">
        <v>20.49</v>
      </c>
      <c r="H86" s="195">
        <v>0</v>
      </c>
      <c r="I86" s="195">
        <v>20.18</v>
      </c>
      <c r="J86" s="195">
        <v>5.38</v>
      </c>
      <c r="K86" s="195">
        <v>0.33</v>
      </c>
      <c r="L86" s="195">
        <v>385.41</v>
      </c>
      <c r="M86" s="195">
        <v>0.98</v>
      </c>
      <c r="N86" s="195">
        <v>1.25</v>
      </c>
      <c r="O86" s="195">
        <v>0</v>
      </c>
      <c r="P86" s="195">
        <v>1.1000000000000001</v>
      </c>
      <c r="Q86" s="195">
        <v>6.69</v>
      </c>
      <c r="R86" s="195">
        <v>0.45</v>
      </c>
      <c r="S86" s="195">
        <v>0.28000000000000003</v>
      </c>
      <c r="T86" s="195">
        <v>0</v>
      </c>
      <c r="U86" s="195">
        <v>2.2000000000000002</v>
      </c>
      <c r="V86" s="195">
        <v>0.16</v>
      </c>
      <c r="W86" s="195">
        <v>0.33</v>
      </c>
      <c r="X86" s="195">
        <v>1.57</v>
      </c>
      <c r="Y86" s="195">
        <v>0</v>
      </c>
      <c r="Z86" s="195">
        <v>10.17</v>
      </c>
      <c r="AA86" s="195">
        <v>0.81</v>
      </c>
      <c r="AB86" s="195">
        <v>0</v>
      </c>
      <c r="AC86" s="195">
        <v>13.92</v>
      </c>
      <c r="AD86" s="195">
        <v>0</v>
      </c>
      <c r="AE86" s="195">
        <v>0</v>
      </c>
      <c r="AF86" s="195">
        <v>0</v>
      </c>
      <c r="AG86" s="195">
        <v>25.79</v>
      </c>
      <c r="AH86" s="195">
        <v>0</v>
      </c>
      <c r="AI86" s="195">
        <v>10.6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12.56</v>
      </c>
      <c r="E87" s="195">
        <v>0</v>
      </c>
      <c r="F87" s="195">
        <v>0</v>
      </c>
      <c r="G87" s="195">
        <v>20.49</v>
      </c>
      <c r="H87" s="195">
        <v>0</v>
      </c>
      <c r="I87" s="195">
        <v>20.18</v>
      </c>
      <c r="J87" s="195">
        <v>5.38</v>
      </c>
      <c r="K87" s="195">
        <v>0.33</v>
      </c>
      <c r="L87" s="195">
        <v>385.41</v>
      </c>
      <c r="M87" s="195">
        <v>0.98</v>
      </c>
      <c r="N87" s="195">
        <v>1.25</v>
      </c>
      <c r="O87" s="195">
        <v>0</v>
      </c>
      <c r="P87" s="195">
        <v>1.1000000000000001</v>
      </c>
      <c r="Q87" s="195">
        <v>6.69</v>
      </c>
      <c r="R87" s="195">
        <v>0.45</v>
      </c>
      <c r="S87" s="195">
        <v>0.28000000000000003</v>
      </c>
      <c r="T87" s="195">
        <v>0</v>
      </c>
      <c r="U87" s="195">
        <v>2.2000000000000002</v>
      </c>
      <c r="V87" s="195">
        <v>0.16</v>
      </c>
      <c r="W87" s="195">
        <v>0.33</v>
      </c>
      <c r="X87" s="195">
        <v>1.57</v>
      </c>
      <c r="Y87" s="195">
        <v>0</v>
      </c>
      <c r="Z87" s="195">
        <v>10.17</v>
      </c>
      <c r="AA87" s="195">
        <v>0.81</v>
      </c>
      <c r="AB87" s="195">
        <v>0</v>
      </c>
      <c r="AC87" s="195">
        <v>13.92</v>
      </c>
      <c r="AD87" s="195">
        <v>0</v>
      </c>
      <c r="AE87" s="195">
        <v>0</v>
      </c>
      <c r="AF87" s="195">
        <v>0</v>
      </c>
      <c r="AG87" s="195">
        <v>25.79</v>
      </c>
      <c r="AH87" s="195">
        <v>0</v>
      </c>
      <c r="AI87" s="195">
        <v>10.6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12.56</v>
      </c>
      <c r="E88" s="195">
        <v>0</v>
      </c>
      <c r="F88" s="195">
        <v>0</v>
      </c>
      <c r="G88" s="195">
        <v>20.49</v>
      </c>
      <c r="H88" s="195">
        <v>0</v>
      </c>
      <c r="I88" s="195">
        <v>20.18</v>
      </c>
      <c r="J88" s="195">
        <v>5.38</v>
      </c>
      <c r="K88" s="195">
        <v>0.33</v>
      </c>
      <c r="L88" s="195">
        <v>385.41</v>
      </c>
      <c r="M88" s="195">
        <v>0.98</v>
      </c>
      <c r="N88" s="195">
        <v>1.25</v>
      </c>
      <c r="O88" s="195">
        <v>0</v>
      </c>
      <c r="P88" s="195">
        <v>1.1000000000000001</v>
      </c>
      <c r="Q88" s="195">
        <v>6.69</v>
      </c>
      <c r="R88" s="195">
        <v>0.45</v>
      </c>
      <c r="S88" s="195">
        <v>0.28000000000000003</v>
      </c>
      <c r="T88" s="195">
        <v>0</v>
      </c>
      <c r="U88" s="195">
        <v>2.2000000000000002</v>
      </c>
      <c r="V88" s="195">
        <v>0.16</v>
      </c>
      <c r="W88" s="195">
        <v>0.33</v>
      </c>
      <c r="X88" s="195">
        <v>1.57</v>
      </c>
      <c r="Y88" s="195">
        <v>0</v>
      </c>
      <c r="Z88" s="195">
        <v>10.17</v>
      </c>
      <c r="AA88" s="195">
        <v>0.81</v>
      </c>
      <c r="AB88" s="195">
        <v>0</v>
      </c>
      <c r="AC88" s="195">
        <v>13.92</v>
      </c>
      <c r="AD88" s="195">
        <v>0</v>
      </c>
      <c r="AE88" s="195">
        <v>0</v>
      </c>
      <c r="AF88" s="195">
        <v>0</v>
      </c>
      <c r="AG88" s="195">
        <v>25.79</v>
      </c>
      <c r="AH88" s="195">
        <v>0</v>
      </c>
      <c r="AI88" s="195">
        <v>10.6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12.56</v>
      </c>
      <c r="E89" s="195">
        <v>0</v>
      </c>
      <c r="F89" s="195">
        <v>0</v>
      </c>
      <c r="G89" s="195">
        <v>20.49</v>
      </c>
      <c r="H89" s="195">
        <v>0</v>
      </c>
      <c r="I89" s="195">
        <v>20.18</v>
      </c>
      <c r="J89" s="195">
        <v>5.38</v>
      </c>
      <c r="K89" s="195">
        <v>0.33</v>
      </c>
      <c r="L89" s="195">
        <v>385.41</v>
      </c>
      <c r="M89" s="195">
        <v>0.98</v>
      </c>
      <c r="N89" s="195">
        <v>1.25</v>
      </c>
      <c r="O89" s="195">
        <v>0</v>
      </c>
      <c r="P89" s="195">
        <v>1.1000000000000001</v>
      </c>
      <c r="Q89" s="195">
        <v>6.69</v>
      </c>
      <c r="R89" s="195">
        <v>0.45</v>
      </c>
      <c r="S89" s="195">
        <v>0.28000000000000003</v>
      </c>
      <c r="T89" s="195">
        <v>0</v>
      </c>
      <c r="U89" s="195">
        <v>2.2000000000000002</v>
      </c>
      <c r="V89" s="195">
        <v>0.16</v>
      </c>
      <c r="W89" s="195">
        <v>0.33</v>
      </c>
      <c r="X89" s="195">
        <v>1.57</v>
      </c>
      <c r="Y89" s="195">
        <v>0</v>
      </c>
      <c r="Z89" s="195">
        <v>10.17</v>
      </c>
      <c r="AA89" s="195">
        <v>0.81</v>
      </c>
      <c r="AB89" s="195">
        <v>0</v>
      </c>
      <c r="AC89" s="195">
        <v>13.92</v>
      </c>
      <c r="AD89" s="195">
        <v>0</v>
      </c>
      <c r="AE89" s="195">
        <v>0</v>
      </c>
      <c r="AF89" s="195">
        <v>0</v>
      </c>
      <c r="AG89" s="195">
        <v>25.79</v>
      </c>
      <c r="AH89" s="195">
        <v>0</v>
      </c>
      <c r="AI89" s="195">
        <v>10.6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12.56</v>
      </c>
      <c r="E90" s="195">
        <v>0</v>
      </c>
      <c r="F90" s="195">
        <v>0</v>
      </c>
      <c r="G90" s="195">
        <v>20.49</v>
      </c>
      <c r="H90" s="195">
        <v>0</v>
      </c>
      <c r="I90" s="195">
        <v>20.18</v>
      </c>
      <c r="J90" s="195">
        <v>5.38</v>
      </c>
      <c r="K90" s="195">
        <v>0.33</v>
      </c>
      <c r="L90" s="195">
        <v>385.41</v>
      </c>
      <c r="M90" s="195">
        <v>0.98</v>
      </c>
      <c r="N90" s="195">
        <v>1.25</v>
      </c>
      <c r="O90" s="195">
        <v>0</v>
      </c>
      <c r="P90" s="195">
        <v>1.1000000000000001</v>
      </c>
      <c r="Q90" s="195">
        <v>6.69</v>
      </c>
      <c r="R90" s="195">
        <v>0.45</v>
      </c>
      <c r="S90" s="195">
        <v>0.28000000000000003</v>
      </c>
      <c r="T90" s="195">
        <v>0</v>
      </c>
      <c r="U90" s="195">
        <v>2.2000000000000002</v>
      </c>
      <c r="V90" s="195">
        <v>0.16</v>
      </c>
      <c r="W90" s="195">
        <v>0.33</v>
      </c>
      <c r="X90" s="195">
        <v>1.57</v>
      </c>
      <c r="Y90" s="195">
        <v>0</v>
      </c>
      <c r="Z90" s="195">
        <v>10.17</v>
      </c>
      <c r="AA90" s="195">
        <v>0.81</v>
      </c>
      <c r="AB90" s="195">
        <v>0</v>
      </c>
      <c r="AC90" s="195">
        <v>13.92</v>
      </c>
      <c r="AD90" s="195">
        <v>0</v>
      </c>
      <c r="AE90" s="195">
        <v>0</v>
      </c>
      <c r="AF90" s="195">
        <v>0</v>
      </c>
      <c r="AG90" s="195">
        <v>25.79</v>
      </c>
      <c r="AH90" s="195">
        <v>0</v>
      </c>
      <c r="AI90" s="195">
        <v>10.6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12.89</v>
      </c>
      <c r="E91" s="195">
        <v>0</v>
      </c>
      <c r="F91" s="195">
        <v>0</v>
      </c>
      <c r="G91" s="195">
        <v>20.49</v>
      </c>
      <c r="H91" s="195">
        <v>0</v>
      </c>
      <c r="I91" s="195">
        <v>20.18</v>
      </c>
      <c r="J91" s="195">
        <v>5.38</v>
      </c>
      <c r="K91" s="195">
        <v>0.33</v>
      </c>
      <c r="L91" s="195">
        <v>385.41</v>
      </c>
      <c r="M91" s="195">
        <v>0.98</v>
      </c>
      <c r="N91" s="195">
        <v>1.25</v>
      </c>
      <c r="O91" s="195">
        <v>0</v>
      </c>
      <c r="P91" s="195">
        <v>1.1000000000000001</v>
      </c>
      <c r="Q91" s="195">
        <v>6.69</v>
      </c>
      <c r="R91" s="195">
        <v>0.45</v>
      </c>
      <c r="S91" s="195">
        <v>0.28000000000000003</v>
      </c>
      <c r="T91" s="195">
        <v>0</v>
      </c>
      <c r="U91" s="195">
        <v>2.1800000000000002</v>
      </c>
      <c r="V91" s="195">
        <v>0.16</v>
      </c>
      <c r="W91" s="195">
        <v>0.33</v>
      </c>
      <c r="X91" s="195">
        <v>1.57</v>
      </c>
      <c r="Y91" s="195">
        <v>0</v>
      </c>
      <c r="Z91" s="195">
        <v>10.17</v>
      </c>
      <c r="AA91" s="195">
        <v>0.81</v>
      </c>
      <c r="AB91" s="195">
        <v>0</v>
      </c>
      <c r="AC91" s="195">
        <v>13.92</v>
      </c>
      <c r="AD91" s="195">
        <v>0</v>
      </c>
      <c r="AE91" s="195">
        <v>0</v>
      </c>
      <c r="AF91" s="195">
        <v>0</v>
      </c>
      <c r="AG91" s="195">
        <v>25.79</v>
      </c>
      <c r="AH91" s="195">
        <v>0</v>
      </c>
      <c r="AI91" s="195">
        <v>10.6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12.89</v>
      </c>
      <c r="E92" s="195">
        <v>0</v>
      </c>
      <c r="F92" s="195">
        <v>0</v>
      </c>
      <c r="G92" s="195">
        <v>20.49</v>
      </c>
      <c r="H92" s="195">
        <v>0</v>
      </c>
      <c r="I92" s="195">
        <v>20.18</v>
      </c>
      <c r="J92" s="195">
        <v>5.38</v>
      </c>
      <c r="K92" s="195">
        <v>0.33</v>
      </c>
      <c r="L92" s="195">
        <v>385.41</v>
      </c>
      <c r="M92" s="195">
        <v>0.98</v>
      </c>
      <c r="N92" s="195">
        <v>1.25</v>
      </c>
      <c r="O92" s="195">
        <v>0</v>
      </c>
      <c r="P92" s="195">
        <v>1.1000000000000001</v>
      </c>
      <c r="Q92" s="195">
        <v>6.69</v>
      </c>
      <c r="R92" s="195">
        <v>0.45</v>
      </c>
      <c r="S92" s="195">
        <v>0.28000000000000003</v>
      </c>
      <c r="T92" s="195">
        <v>0</v>
      </c>
      <c r="U92" s="195">
        <v>2.1800000000000002</v>
      </c>
      <c r="V92" s="195">
        <v>0.16</v>
      </c>
      <c r="W92" s="195">
        <v>0.33</v>
      </c>
      <c r="X92" s="195">
        <v>1.57</v>
      </c>
      <c r="Y92" s="195">
        <v>0</v>
      </c>
      <c r="Z92" s="195">
        <v>10.17</v>
      </c>
      <c r="AA92" s="195">
        <v>0.81</v>
      </c>
      <c r="AB92" s="195">
        <v>0</v>
      </c>
      <c r="AC92" s="195">
        <v>13.92</v>
      </c>
      <c r="AD92" s="195">
        <v>0</v>
      </c>
      <c r="AE92" s="195">
        <v>0</v>
      </c>
      <c r="AF92" s="195">
        <v>0</v>
      </c>
      <c r="AG92" s="195">
        <v>25.79</v>
      </c>
      <c r="AH92" s="195">
        <v>0</v>
      </c>
      <c r="AI92" s="195">
        <v>10.6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12.89</v>
      </c>
      <c r="E93" s="195">
        <v>0</v>
      </c>
      <c r="F93" s="195">
        <v>0</v>
      </c>
      <c r="G93" s="195">
        <v>20.49</v>
      </c>
      <c r="H93" s="195">
        <v>0</v>
      </c>
      <c r="I93" s="195">
        <v>20.18</v>
      </c>
      <c r="J93" s="195">
        <v>5.38</v>
      </c>
      <c r="K93" s="195">
        <v>0.33</v>
      </c>
      <c r="L93" s="195">
        <v>385.41</v>
      </c>
      <c r="M93" s="195">
        <v>0.98</v>
      </c>
      <c r="N93" s="195">
        <v>1.25</v>
      </c>
      <c r="O93" s="195">
        <v>0</v>
      </c>
      <c r="P93" s="195">
        <v>1.1000000000000001</v>
      </c>
      <c r="Q93" s="195">
        <v>6.69</v>
      </c>
      <c r="R93" s="195">
        <v>0.45</v>
      </c>
      <c r="S93" s="195">
        <v>0.28000000000000003</v>
      </c>
      <c r="T93" s="195">
        <v>0</v>
      </c>
      <c r="U93" s="195">
        <v>2.1800000000000002</v>
      </c>
      <c r="V93" s="195">
        <v>0.16</v>
      </c>
      <c r="W93" s="195">
        <v>0.33</v>
      </c>
      <c r="X93" s="195">
        <v>1.57</v>
      </c>
      <c r="Y93" s="195">
        <v>0</v>
      </c>
      <c r="Z93" s="195">
        <v>10.17</v>
      </c>
      <c r="AA93" s="195">
        <v>0.81</v>
      </c>
      <c r="AB93" s="195">
        <v>0</v>
      </c>
      <c r="AC93" s="195">
        <v>13.92</v>
      </c>
      <c r="AD93" s="195">
        <v>0</v>
      </c>
      <c r="AE93" s="195">
        <v>0</v>
      </c>
      <c r="AF93" s="195">
        <v>0</v>
      </c>
      <c r="AG93" s="195">
        <v>25.79</v>
      </c>
      <c r="AH93" s="195">
        <v>0</v>
      </c>
      <c r="AI93" s="195">
        <v>10.6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12.89</v>
      </c>
      <c r="E94" s="195">
        <v>0</v>
      </c>
      <c r="F94" s="195">
        <v>0</v>
      </c>
      <c r="G94" s="195">
        <v>20.49</v>
      </c>
      <c r="H94" s="195">
        <v>0</v>
      </c>
      <c r="I94" s="195">
        <v>20.18</v>
      </c>
      <c r="J94" s="195">
        <v>5.38</v>
      </c>
      <c r="K94" s="195">
        <v>0.33</v>
      </c>
      <c r="L94" s="195">
        <v>385.41</v>
      </c>
      <c r="M94" s="195">
        <v>0.98</v>
      </c>
      <c r="N94" s="195">
        <v>1.25</v>
      </c>
      <c r="O94" s="195">
        <v>0</v>
      </c>
      <c r="P94" s="195">
        <v>1.1000000000000001</v>
      </c>
      <c r="Q94" s="195">
        <v>6.69</v>
      </c>
      <c r="R94" s="195">
        <v>0.45</v>
      </c>
      <c r="S94" s="195">
        <v>0.28000000000000003</v>
      </c>
      <c r="T94" s="195">
        <v>0</v>
      </c>
      <c r="U94" s="195">
        <v>2.1800000000000002</v>
      </c>
      <c r="V94" s="195">
        <v>0.16</v>
      </c>
      <c r="W94" s="195">
        <v>0.33</v>
      </c>
      <c r="X94" s="195">
        <v>1.57</v>
      </c>
      <c r="Y94" s="195">
        <v>0</v>
      </c>
      <c r="Z94" s="195">
        <v>10.17</v>
      </c>
      <c r="AA94" s="195">
        <v>0.81</v>
      </c>
      <c r="AB94" s="195">
        <v>0</v>
      </c>
      <c r="AC94" s="195">
        <v>13.92</v>
      </c>
      <c r="AD94" s="195">
        <v>0</v>
      </c>
      <c r="AE94" s="195">
        <v>0</v>
      </c>
      <c r="AF94" s="195">
        <v>0</v>
      </c>
      <c r="AG94" s="195">
        <v>25.79</v>
      </c>
      <c r="AH94" s="195">
        <v>0</v>
      </c>
      <c r="AI94" s="195">
        <v>10.6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12.89</v>
      </c>
      <c r="E95" s="195">
        <v>0</v>
      </c>
      <c r="F95" s="195">
        <v>0</v>
      </c>
      <c r="G95" s="195">
        <v>20.49</v>
      </c>
      <c r="H95" s="195">
        <v>0</v>
      </c>
      <c r="I95" s="195">
        <v>20.18</v>
      </c>
      <c r="J95" s="195">
        <v>5.38</v>
      </c>
      <c r="K95" s="195">
        <v>0.33</v>
      </c>
      <c r="L95" s="195">
        <v>385.41</v>
      </c>
      <c r="M95" s="195">
        <v>0.98</v>
      </c>
      <c r="N95" s="195">
        <v>1.25</v>
      </c>
      <c r="O95" s="195">
        <v>0</v>
      </c>
      <c r="P95" s="195">
        <v>1.1000000000000001</v>
      </c>
      <c r="Q95" s="195">
        <v>6.69</v>
      </c>
      <c r="R95" s="195">
        <v>0.45</v>
      </c>
      <c r="S95" s="195">
        <v>0.28000000000000003</v>
      </c>
      <c r="T95" s="195">
        <v>0</v>
      </c>
      <c r="U95" s="195">
        <v>2.1800000000000002</v>
      </c>
      <c r="V95" s="195">
        <v>0.16</v>
      </c>
      <c r="W95" s="195">
        <v>0.33</v>
      </c>
      <c r="X95" s="195">
        <v>1.57</v>
      </c>
      <c r="Y95" s="195">
        <v>0</v>
      </c>
      <c r="Z95" s="195">
        <v>10.17</v>
      </c>
      <c r="AA95" s="195">
        <v>0.81</v>
      </c>
      <c r="AB95" s="195">
        <v>0</v>
      </c>
      <c r="AC95" s="195">
        <v>13.92</v>
      </c>
      <c r="AD95" s="195">
        <v>0</v>
      </c>
      <c r="AE95" s="195">
        <v>0</v>
      </c>
      <c r="AF95" s="195">
        <v>0</v>
      </c>
      <c r="AG95" s="195">
        <v>25.79</v>
      </c>
      <c r="AH95" s="195">
        <v>0</v>
      </c>
      <c r="AI95" s="195">
        <v>10.6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12.89</v>
      </c>
      <c r="E96" s="195">
        <v>0</v>
      </c>
      <c r="F96" s="195">
        <v>0</v>
      </c>
      <c r="G96" s="195">
        <v>20.49</v>
      </c>
      <c r="H96" s="195">
        <v>0</v>
      </c>
      <c r="I96" s="195">
        <v>20.18</v>
      </c>
      <c r="J96" s="195">
        <v>5.38</v>
      </c>
      <c r="K96" s="195">
        <v>0.33</v>
      </c>
      <c r="L96" s="195">
        <v>385.41</v>
      </c>
      <c r="M96" s="195">
        <v>0.98</v>
      </c>
      <c r="N96" s="195">
        <v>1.25</v>
      </c>
      <c r="O96" s="195">
        <v>0</v>
      </c>
      <c r="P96" s="195">
        <v>1.1000000000000001</v>
      </c>
      <c r="Q96" s="195">
        <v>6.69</v>
      </c>
      <c r="R96" s="195">
        <v>0.45</v>
      </c>
      <c r="S96" s="195">
        <v>0.28000000000000003</v>
      </c>
      <c r="T96" s="195">
        <v>0</v>
      </c>
      <c r="U96" s="195">
        <v>2.1800000000000002</v>
      </c>
      <c r="V96" s="195">
        <v>0.16</v>
      </c>
      <c r="W96" s="195">
        <v>0.33</v>
      </c>
      <c r="X96" s="195">
        <v>1.57</v>
      </c>
      <c r="Y96" s="195">
        <v>0</v>
      </c>
      <c r="Z96" s="195">
        <v>10.17</v>
      </c>
      <c r="AA96" s="195">
        <v>0.81</v>
      </c>
      <c r="AB96" s="195">
        <v>0</v>
      </c>
      <c r="AC96" s="195">
        <v>13.92</v>
      </c>
      <c r="AD96" s="195">
        <v>0</v>
      </c>
      <c r="AE96" s="195">
        <v>0</v>
      </c>
      <c r="AF96" s="195">
        <v>0</v>
      </c>
      <c r="AG96" s="195">
        <v>25.79</v>
      </c>
      <c r="AH96" s="195">
        <v>0</v>
      </c>
      <c r="AI96" s="195">
        <v>10.6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12.89</v>
      </c>
      <c r="E97" s="195">
        <v>0</v>
      </c>
      <c r="F97" s="195">
        <v>0</v>
      </c>
      <c r="G97" s="195">
        <v>20.49</v>
      </c>
      <c r="H97" s="195">
        <v>0</v>
      </c>
      <c r="I97" s="195">
        <v>20.18</v>
      </c>
      <c r="J97" s="195">
        <v>5.38</v>
      </c>
      <c r="K97" s="195">
        <v>0.33</v>
      </c>
      <c r="L97" s="195">
        <v>385.41</v>
      </c>
      <c r="M97" s="195">
        <v>0.98</v>
      </c>
      <c r="N97" s="195">
        <v>1.25</v>
      </c>
      <c r="O97" s="195">
        <v>0</v>
      </c>
      <c r="P97" s="195">
        <v>1.1000000000000001</v>
      </c>
      <c r="Q97" s="195">
        <v>6.69</v>
      </c>
      <c r="R97" s="195">
        <v>0.45</v>
      </c>
      <c r="S97" s="195">
        <v>0.28000000000000003</v>
      </c>
      <c r="T97" s="195">
        <v>0</v>
      </c>
      <c r="U97" s="195">
        <v>2.1800000000000002</v>
      </c>
      <c r="V97" s="195">
        <v>0.16</v>
      </c>
      <c r="W97" s="195">
        <v>0.33</v>
      </c>
      <c r="X97" s="195">
        <v>1.57</v>
      </c>
      <c r="Y97" s="195">
        <v>0</v>
      </c>
      <c r="Z97" s="195">
        <v>10.17</v>
      </c>
      <c r="AA97" s="195">
        <v>0.81</v>
      </c>
      <c r="AB97" s="195">
        <v>0</v>
      </c>
      <c r="AC97" s="195">
        <v>13.92</v>
      </c>
      <c r="AD97" s="195">
        <v>0</v>
      </c>
      <c r="AE97" s="195">
        <v>0</v>
      </c>
      <c r="AF97" s="195">
        <v>0</v>
      </c>
      <c r="AG97" s="195">
        <v>25.79</v>
      </c>
      <c r="AH97" s="195">
        <v>0</v>
      </c>
      <c r="AI97" s="195">
        <v>10.6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12.89</v>
      </c>
      <c r="E98" s="195">
        <v>0</v>
      </c>
      <c r="F98" s="195">
        <v>0</v>
      </c>
      <c r="G98" s="195">
        <v>20.49</v>
      </c>
      <c r="H98" s="195">
        <v>0</v>
      </c>
      <c r="I98" s="195">
        <v>20.18</v>
      </c>
      <c r="J98" s="195">
        <v>5.38</v>
      </c>
      <c r="K98" s="195">
        <v>0.33</v>
      </c>
      <c r="L98" s="195">
        <v>385.41</v>
      </c>
      <c r="M98" s="195">
        <v>0.98</v>
      </c>
      <c r="N98" s="195">
        <v>1.25</v>
      </c>
      <c r="O98" s="195">
        <v>0</v>
      </c>
      <c r="P98" s="195">
        <v>1.1000000000000001</v>
      </c>
      <c r="Q98" s="195">
        <v>6.69</v>
      </c>
      <c r="R98" s="195">
        <v>0.45</v>
      </c>
      <c r="S98" s="195">
        <v>0.28000000000000003</v>
      </c>
      <c r="T98" s="195">
        <v>0</v>
      </c>
      <c r="U98" s="195">
        <v>2.1800000000000002</v>
      </c>
      <c r="V98" s="195">
        <v>0.16</v>
      </c>
      <c r="W98" s="195">
        <v>0.33</v>
      </c>
      <c r="X98" s="195">
        <v>1.57</v>
      </c>
      <c r="Y98" s="195">
        <v>0</v>
      </c>
      <c r="Z98" s="195">
        <v>10.17</v>
      </c>
      <c r="AA98" s="195">
        <v>0.81</v>
      </c>
      <c r="AB98" s="195">
        <v>0</v>
      </c>
      <c r="AC98" s="195">
        <v>13.92</v>
      </c>
      <c r="AD98" s="195">
        <v>0</v>
      </c>
      <c r="AE98" s="195">
        <v>0</v>
      </c>
      <c r="AF98" s="195">
        <v>0</v>
      </c>
      <c r="AG98" s="195">
        <v>25.79</v>
      </c>
      <c r="AH98" s="195">
        <v>0</v>
      </c>
      <c r="AI98" s="195">
        <v>10.6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0.30329999999999979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0.15134999999999996</v>
      </c>
      <c r="J99">
        <f t="shared" si="0"/>
        <v>0.44049000000000116</v>
      </c>
      <c r="K99">
        <f t="shared" si="0"/>
        <v>0.1933450000000001</v>
      </c>
      <c r="L99">
        <f t="shared" si="0"/>
        <v>11.030227500000009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2.7174999999999967E-2</v>
      </c>
      <c r="Q99">
        <f t="shared" si="0"/>
        <v>0.15897250000000021</v>
      </c>
      <c r="R99">
        <f t="shared" si="0"/>
        <v>0.16005750000000027</v>
      </c>
      <c r="S99">
        <f t="shared" si="0"/>
        <v>8.5912499999999892E-2</v>
      </c>
      <c r="T99">
        <f t="shared" si="0"/>
        <v>0</v>
      </c>
      <c r="U99">
        <f t="shared" si="0"/>
        <v>5.1147499999999985E-2</v>
      </c>
      <c r="V99">
        <f t="shared" si="0"/>
        <v>2.6539999999999946E-2</v>
      </c>
      <c r="W99">
        <f t="shared" si="0"/>
        <v>0.1838275</v>
      </c>
      <c r="X99">
        <f t="shared" si="0"/>
        <v>0.31549499999999941</v>
      </c>
      <c r="Y99">
        <f t="shared" si="0"/>
        <v>0</v>
      </c>
      <c r="Z99">
        <f t="shared" si="0"/>
        <v>0.6187850000000007</v>
      </c>
      <c r="AA99">
        <f t="shared" si="0"/>
        <v>0.24908249999999943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0.55530750000000006</v>
      </c>
      <c r="AH99">
        <f t="shared" si="0"/>
        <v>0</v>
      </c>
      <c r="AI99">
        <f t="shared" si="0"/>
        <v>0.23424000000000034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-8.891</v>
      </c>
      <c r="D89" s="82">
        <v>0</v>
      </c>
      <c r="E89" s="82">
        <v>0</v>
      </c>
      <c r="F89" s="82">
        <v>-12.109</v>
      </c>
      <c r="G89" s="82">
        <v>-21</v>
      </c>
      <c r="H89" s="76"/>
      <c r="I89" s="31">
        <v>87</v>
      </c>
      <c r="J89" s="82">
        <v>8.891</v>
      </c>
      <c r="K89" s="82">
        <v>0</v>
      </c>
      <c r="L89" s="82">
        <v>0</v>
      </c>
      <c r="M89" s="82">
        <v>0</v>
      </c>
      <c r="N89" s="82">
        <v>8.891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12.109</v>
      </c>
      <c r="AF89" s="82">
        <v>0</v>
      </c>
      <c r="AG89" s="82">
        <v>0</v>
      </c>
      <c r="AH89" s="82">
        <v>0</v>
      </c>
      <c r="AI89" s="82">
        <v>12.109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8.891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-8.891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12.109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-12.109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88.91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88.91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121.09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121.09</v>
      </c>
      <c r="DF89" s="81">
        <f t="shared" si="59"/>
        <v>21</v>
      </c>
      <c r="DG89" s="81">
        <f t="shared" si="60"/>
        <v>-8.891</v>
      </c>
      <c r="DH89" s="81">
        <f t="shared" si="61"/>
        <v>0</v>
      </c>
      <c r="DI89" s="81">
        <f t="shared" si="62"/>
        <v>0</v>
      </c>
      <c r="DJ89" s="81">
        <f t="shared" si="63"/>
        <v>-12.109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-18.628</v>
      </c>
      <c r="D90" s="82">
        <v>0</v>
      </c>
      <c r="E90" s="82">
        <v>0</v>
      </c>
      <c r="F90" s="82">
        <v>-25.372</v>
      </c>
      <c r="G90" s="82">
        <v>-44</v>
      </c>
      <c r="H90" s="76"/>
      <c r="I90" s="31">
        <v>88</v>
      </c>
      <c r="J90" s="82">
        <v>18.628</v>
      </c>
      <c r="K90" s="82">
        <v>0</v>
      </c>
      <c r="L90" s="82">
        <v>0</v>
      </c>
      <c r="M90" s="82">
        <v>0</v>
      </c>
      <c r="N90" s="82">
        <v>18.628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25.372</v>
      </c>
      <c r="AF90" s="82">
        <v>0</v>
      </c>
      <c r="AG90" s="82">
        <v>0</v>
      </c>
      <c r="AH90" s="82">
        <v>0</v>
      </c>
      <c r="AI90" s="82">
        <v>25.372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18.628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-18.628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25.372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-25.372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186.28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186.28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253.72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253.72</v>
      </c>
      <c r="DF90" s="81">
        <f t="shared" si="59"/>
        <v>44</v>
      </c>
      <c r="DG90" s="81">
        <f t="shared" si="60"/>
        <v>-18.628</v>
      </c>
      <c r="DH90" s="81">
        <f t="shared" si="61"/>
        <v>0</v>
      </c>
      <c r="DI90" s="81">
        <f t="shared" si="62"/>
        <v>0</v>
      </c>
      <c r="DJ90" s="81">
        <f t="shared" si="63"/>
        <v>-25.372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6.8797499999999996E-3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-6.8797499999999996E-3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9.3702500000000001E-3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-9.3702500000000001E-3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6.8797499999999996E-3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6.8797499999999996E-3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9.3702500000000001E-3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9.3702500000000001E-3</v>
      </c>
      <c r="DE99" s="86"/>
      <c r="DF99" s="81">
        <f t="shared" si="59"/>
        <v>1.6250000000000001E-2</v>
      </c>
      <c r="DG99" s="81">
        <f t="shared" si="60"/>
        <v>-6.8797499999999996E-3</v>
      </c>
      <c r="DH99" s="81">
        <f t="shared" si="61"/>
        <v>0</v>
      </c>
      <c r="DI99" s="81">
        <f t="shared" si="62"/>
        <v>0</v>
      </c>
      <c r="DJ99" s="81">
        <f t="shared" si="63"/>
        <v>-9.3702500000000001E-3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240</v>
      </c>
      <c r="H3" s="178">
        <f t="shared" ref="H3:H66" ca="1" si="2">INDIRECT("ISGS_Delhi_pp!" &amp; $V$3 &amp; X3)</f>
        <v>231.696</v>
      </c>
      <c r="I3" s="182">
        <f ca="1">INDIRECT("BRPL_EOD!" &amp; $V$3 &amp; X3)</f>
        <v>193.08</v>
      </c>
      <c r="J3" s="180">
        <f ca="1">INDIRECT("BYPL_EOD!" &amp; $V$3 &amp; X3)</f>
        <v>38.619999999999997</v>
      </c>
      <c r="K3" s="180">
        <f ca="1">INDIRECT("TPDDL_EOD!" &amp; $V$3 &amp; X3)</f>
        <v>0</v>
      </c>
      <c r="L3" s="180">
        <f ca="1">INDIRECT("NDMC_EOD!" &amp; $V$3 &amp; X3)</f>
        <v>0</v>
      </c>
      <c r="M3" s="181">
        <f ca="1">SUM(I3:L3)</f>
        <v>231.70000000000002</v>
      </c>
      <c r="N3" s="179">
        <f ca="1">INDIRECT("BRPL_ISGS_exbus!" &amp; $V$3 &amp; X3)</f>
        <v>199.99654725938714</v>
      </c>
      <c r="O3" s="180">
        <f ca="1">INDIRECT("BYPL_ISGS_exbus!" &amp; $V$3 &amp; X3)</f>
        <v>40.003452740612857</v>
      </c>
      <c r="P3" s="180">
        <f ca="1">INDIRECT("TPDDL_ISGS_exbus!" &amp; $V$3 &amp; X3)</f>
        <v>0</v>
      </c>
      <c r="Q3" s="180">
        <f ca="1">INDIRECT("NDMC_ISGS_exbus!" &amp; $V$3 &amp; X3)</f>
        <v>0</v>
      </c>
      <c r="R3" s="181">
        <f ca="1">SUM(N3:Q3)</f>
        <v>240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180</v>
      </c>
      <c r="H4" s="186">
        <f t="shared" ca="1" si="2"/>
        <v>173.77199999999999</v>
      </c>
      <c r="I4" s="187">
        <f t="shared" ref="I4:I67" ca="1" si="5">INDIRECT("BRPL_EOD!" &amp; $V$3 &amp; X4)</f>
        <v>135.15</v>
      </c>
      <c r="J4" s="184">
        <f t="shared" ref="J4:J67" ca="1" si="6">INDIRECT("BYPL_EOD!" &amp; $V$3 &amp; X4)</f>
        <v>38.619999999999997</v>
      </c>
      <c r="K4" s="184">
        <f t="shared" ref="K4:K67" ca="1" si="7">INDIRECT("TPDDL_EOD!" &amp; $V$3 &amp; X4)</f>
        <v>0</v>
      </c>
      <c r="L4" s="184">
        <f t="shared" ref="L4:L67" ca="1" si="8">INDIRECT("NDMC_EOD!" &amp; $V$3 &amp; X4)</f>
        <v>0</v>
      </c>
      <c r="M4" s="185">
        <f t="shared" ref="M4:M67" ca="1" si="9">SUM(I4:L4)</f>
        <v>173.77</v>
      </c>
      <c r="N4" s="183">
        <f t="shared" ref="N4:N67" ca="1" si="10">INDIRECT("BRPL_ISGS_exbus!" &amp; $V$3 &amp; X4)</f>
        <v>139.9953962133855</v>
      </c>
      <c r="O4" s="184">
        <f t="shared" ref="O4:O67" ca="1" si="11">INDIRECT("BYPL_ISGS_exbus!" &amp; $V$3 &amp; X4)</f>
        <v>40.004603786614489</v>
      </c>
      <c r="P4" s="184">
        <f t="shared" ref="P4:P67" ca="1" si="12">INDIRECT("TPDDL_ISGS_exbus!" &amp; $V$3 &amp; X4)</f>
        <v>0</v>
      </c>
      <c r="Q4" s="184">
        <f t="shared" ref="Q4:Q67" ca="1" si="13">INDIRECT("NDMC_ISGS_exbus!" &amp; $V$3 &amp; X4)</f>
        <v>0</v>
      </c>
      <c r="R4" s="185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180</v>
      </c>
      <c r="H5" s="186">
        <f t="shared" ca="1" si="2"/>
        <v>173.77199999999999</v>
      </c>
      <c r="I5" s="187">
        <f t="shared" ca="1" si="5"/>
        <v>135.15</v>
      </c>
      <c r="J5" s="184">
        <f t="shared" ca="1" si="6"/>
        <v>38.619999999999997</v>
      </c>
      <c r="K5" s="184">
        <f t="shared" ca="1" si="7"/>
        <v>0</v>
      </c>
      <c r="L5" s="184">
        <f t="shared" ca="1" si="8"/>
        <v>0</v>
      </c>
      <c r="M5" s="185">
        <f t="shared" ca="1" si="9"/>
        <v>173.77</v>
      </c>
      <c r="N5" s="183">
        <f t="shared" ca="1" si="10"/>
        <v>139.9953962133855</v>
      </c>
      <c r="O5" s="184">
        <f t="shared" ca="1" si="11"/>
        <v>40.004603786614489</v>
      </c>
      <c r="P5" s="184">
        <f t="shared" ca="1" si="12"/>
        <v>0</v>
      </c>
      <c r="Q5" s="184">
        <f t="shared" ca="1" si="13"/>
        <v>0</v>
      </c>
      <c r="R5" s="185">
        <f t="shared" ca="1" si="14"/>
        <v>180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180</v>
      </c>
      <c r="H6" s="186">
        <f t="shared" ca="1" si="2"/>
        <v>173.77199999999999</v>
      </c>
      <c r="I6" s="187">
        <f t="shared" ca="1" si="5"/>
        <v>135.15</v>
      </c>
      <c r="J6" s="184">
        <f t="shared" ca="1" si="6"/>
        <v>38.619999999999997</v>
      </c>
      <c r="K6" s="184">
        <f t="shared" ca="1" si="7"/>
        <v>0</v>
      </c>
      <c r="L6" s="184">
        <f t="shared" ca="1" si="8"/>
        <v>0</v>
      </c>
      <c r="M6" s="185">
        <f t="shared" ca="1" si="9"/>
        <v>173.77</v>
      </c>
      <c r="N6" s="183">
        <f t="shared" ca="1" si="10"/>
        <v>139.9953962133855</v>
      </c>
      <c r="O6" s="184">
        <f t="shared" ca="1" si="11"/>
        <v>40.004603786614489</v>
      </c>
      <c r="P6" s="184">
        <f t="shared" ca="1" si="12"/>
        <v>0</v>
      </c>
      <c r="Q6" s="184">
        <f t="shared" ca="1" si="13"/>
        <v>0</v>
      </c>
      <c r="R6" s="185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180</v>
      </c>
      <c r="H7" s="186">
        <f t="shared" ca="1" si="2"/>
        <v>173.77199999999999</v>
      </c>
      <c r="I7" s="187">
        <f t="shared" ca="1" si="5"/>
        <v>135.15</v>
      </c>
      <c r="J7" s="184">
        <f t="shared" ca="1" si="6"/>
        <v>38.619999999999997</v>
      </c>
      <c r="K7" s="184">
        <f t="shared" ca="1" si="7"/>
        <v>0</v>
      </c>
      <c r="L7" s="184">
        <f t="shared" ca="1" si="8"/>
        <v>0</v>
      </c>
      <c r="M7" s="185">
        <f t="shared" ca="1" si="9"/>
        <v>173.77</v>
      </c>
      <c r="N7" s="183">
        <f t="shared" ca="1" si="10"/>
        <v>139.9953962133855</v>
      </c>
      <c r="O7" s="184">
        <f t="shared" ca="1" si="11"/>
        <v>40.004603786614489</v>
      </c>
      <c r="P7" s="184">
        <f t="shared" ca="1" si="12"/>
        <v>0</v>
      </c>
      <c r="Q7" s="184">
        <f t="shared" ca="1" si="13"/>
        <v>0</v>
      </c>
      <c r="R7" s="185">
        <f t="shared" ca="1" si="14"/>
        <v>180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180</v>
      </c>
      <c r="H8" s="186">
        <f t="shared" ca="1" si="2"/>
        <v>173.77199999999999</v>
      </c>
      <c r="I8" s="187">
        <f t="shared" ca="1" si="5"/>
        <v>135.15</v>
      </c>
      <c r="J8" s="184">
        <f t="shared" ca="1" si="6"/>
        <v>38.619999999999997</v>
      </c>
      <c r="K8" s="184">
        <f t="shared" ca="1" si="7"/>
        <v>0</v>
      </c>
      <c r="L8" s="184">
        <f t="shared" ca="1" si="8"/>
        <v>0</v>
      </c>
      <c r="M8" s="185">
        <f t="shared" ca="1" si="9"/>
        <v>173.77</v>
      </c>
      <c r="N8" s="183">
        <f t="shared" ca="1" si="10"/>
        <v>139.9953962133855</v>
      </c>
      <c r="O8" s="184">
        <f t="shared" ca="1" si="11"/>
        <v>40.004603786614489</v>
      </c>
      <c r="P8" s="184">
        <f t="shared" ca="1" si="12"/>
        <v>0</v>
      </c>
      <c r="Q8" s="184">
        <f t="shared" ca="1" si="13"/>
        <v>0</v>
      </c>
      <c r="R8" s="185">
        <f t="shared" ca="1" si="14"/>
        <v>180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180</v>
      </c>
      <c r="H9" s="186">
        <f t="shared" ca="1" si="2"/>
        <v>173.77199999999999</v>
      </c>
      <c r="I9" s="187">
        <f t="shared" ca="1" si="5"/>
        <v>135.15</v>
      </c>
      <c r="J9" s="184">
        <f t="shared" ca="1" si="6"/>
        <v>38.619999999999997</v>
      </c>
      <c r="K9" s="184">
        <f t="shared" ca="1" si="7"/>
        <v>0</v>
      </c>
      <c r="L9" s="184">
        <f t="shared" ca="1" si="8"/>
        <v>0</v>
      </c>
      <c r="M9" s="185">
        <f t="shared" ca="1" si="9"/>
        <v>173.77</v>
      </c>
      <c r="N9" s="183">
        <f t="shared" ca="1" si="10"/>
        <v>139.9953962133855</v>
      </c>
      <c r="O9" s="184">
        <f t="shared" ca="1" si="11"/>
        <v>40.004603786614489</v>
      </c>
      <c r="P9" s="184">
        <f t="shared" ca="1" si="12"/>
        <v>0</v>
      </c>
      <c r="Q9" s="184">
        <f t="shared" ca="1" si="13"/>
        <v>0</v>
      </c>
      <c r="R9" s="185">
        <f t="shared" ca="1" si="14"/>
        <v>180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180</v>
      </c>
      <c r="H10" s="186">
        <f t="shared" ca="1" si="2"/>
        <v>173.77199999999999</v>
      </c>
      <c r="I10" s="187">
        <f t="shared" ca="1" si="5"/>
        <v>135.15</v>
      </c>
      <c r="J10" s="184">
        <f t="shared" ca="1" si="6"/>
        <v>38.619999999999997</v>
      </c>
      <c r="K10" s="184">
        <f t="shared" ca="1" si="7"/>
        <v>0</v>
      </c>
      <c r="L10" s="184">
        <f t="shared" ca="1" si="8"/>
        <v>0</v>
      </c>
      <c r="M10" s="185">
        <f t="shared" ca="1" si="9"/>
        <v>173.77</v>
      </c>
      <c r="N10" s="183">
        <f t="shared" ca="1" si="10"/>
        <v>139.9953962133855</v>
      </c>
      <c r="O10" s="184">
        <f t="shared" ca="1" si="11"/>
        <v>40.004603786614489</v>
      </c>
      <c r="P10" s="184">
        <f t="shared" ca="1" si="12"/>
        <v>0</v>
      </c>
      <c r="Q10" s="184">
        <f t="shared" ca="1" si="13"/>
        <v>0</v>
      </c>
      <c r="R10" s="185">
        <f t="shared" ca="1" si="14"/>
        <v>180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180</v>
      </c>
      <c r="H11" s="186">
        <f t="shared" ca="1" si="2"/>
        <v>173.77199999999999</v>
      </c>
      <c r="I11" s="187">
        <f t="shared" ca="1" si="5"/>
        <v>135.15</v>
      </c>
      <c r="J11" s="184">
        <f t="shared" ca="1" si="6"/>
        <v>38.619999999999997</v>
      </c>
      <c r="K11" s="184">
        <f t="shared" ca="1" si="7"/>
        <v>0</v>
      </c>
      <c r="L11" s="184">
        <f t="shared" ca="1" si="8"/>
        <v>0</v>
      </c>
      <c r="M11" s="185">
        <f t="shared" ca="1" si="9"/>
        <v>173.77</v>
      </c>
      <c r="N11" s="183">
        <f t="shared" ca="1" si="10"/>
        <v>139.9953962133855</v>
      </c>
      <c r="O11" s="184">
        <f t="shared" ca="1" si="11"/>
        <v>40.004603786614489</v>
      </c>
      <c r="P11" s="184">
        <f t="shared" ca="1" si="12"/>
        <v>0</v>
      </c>
      <c r="Q11" s="184">
        <f t="shared" ca="1" si="13"/>
        <v>0</v>
      </c>
      <c r="R11" s="185">
        <f t="shared" ca="1" si="14"/>
        <v>180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180</v>
      </c>
      <c r="H12" s="186">
        <f t="shared" ca="1" si="2"/>
        <v>173.77199999999999</v>
      </c>
      <c r="I12" s="187">
        <f t="shared" ca="1" si="5"/>
        <v>135.15</v>
      </c>
      <c r="J12" s="184">
        <f t="shared" ca="1" si="6"/>
        <v>38.619999999999997</v>
      </c>
      <c r="K12" s="184">
        <f t="shared" ca="1" si="7"/>
        <v>0</v>
      </c>
      <c r="L12" s="184">
        <f t="shared" ca="1" si="8"/>
        <v>0</v>
      </c>
      <c r="M12" s="185">
        <f t="shared" ca="1" si="9"/>
        <v>173.77</v>
      </c>
      <c r="N12" s="183">
        <f t="shared" ca="1" si="10"/>
        <v>139.9953962133855</v>
      </c>
      <c r="O12" s="184">
        <f t="shared" ca="1" si="11"/>
        <v>40.004603786614489</v>
      </c>
      <c r="P12" s="184">
        <f t="shared" ca="1" si="12"/>
        <v>0</v>
      </c>
      <c r="Q12" s="184">
        <f t="shared" ca="1" si="13"/>
        <v>0</v>
      </c>
      <c r="R12" s="185">
        <f t="shared" ca="1" si="14"/>
        <v>180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180</v>
      </c>
      <c r="H13" s="186">
        <f t="shared" ca="1" si="2"/>
        <v>173.77199999999999</v>
      </c>
      <c r="I13" s="187">
        <f t="shared" ca="1" si="5"/>
        <v>135.15</v>
      </c>
      <c r="J13" s="184">
        <f t="shared" ca="1" si="6"/>
        <v>38.619999999999997</v>
      </c>
      <c r="K13" s="184">
        <f t="shared" ca="1" si="7"/>
        <v>0</v>
      </c>
      <c r="L13" s="184">
        <f t="shared" ca="1" si="8"/>
        <v>0</v>
      </c>
      <c r="M13" s="185">
        <f t="shared" ca="1" si="9"/>
        <v>173.77</v>
      </c>
      <c r="N13" s="183">
        <f t="shared" ca="1" si="10"/>
        <v>139.9953962133855</v>
      </c>
      <c r="O13" s="184">
        <f t="shared" ca="1" si="11"/>
        <v>40.004603786614489</v>
      </c>
      <c r="P13" s="184">
        <f t="shared" ca="1" si="12"/>
        <v>0</v>
      </c>
      <c r="Q13" s="184">
        <f t="shared" ca="1" si="13"/>
        <v>0</v>
      </c>
      <c r="R13" s="185">
        <f t="shared" ca="1" si="14"/>
        <v>180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180</v>
      </c>
      <c r="H14" s="186">
        <f t="shared" ca="1" si="2"/>
        <v>173.77199999999999</v>
      </c>
      <c r="I14" s="187">
        <f t="shared" ca="1" si="5"/>
        <v>135.15</v>
      </c>
      <c r="J14" s="184">
        <f t="shared" ca="1" si="6"/>
        <v>38.619999999999997</v>
      </c>
      <c r="K14" s="184">
        <f t="shared" ca="1" si="7"/>
        <v>0</v>
      </c>
      <c r="L14" s="184">
        <f t="shared" ca="1" si="8"/>
        <v>0</v>
      </c>
      <c r="M14" s="185">
        <f t="shared" ca="1" si="9"/>
        <v>173.77</v>
      </c>
      <c r="N14" s="183">
        <f t="shared" ca="1" si="10"/>
        <v>139.9953962133855</v>
      </c>
      <c r="O14" s="184">
        <f t="shared" ca="1" si="11"/>
        <v>40.004603786614489</v>
      </c>
      <c r="P14" s="184">
        <f t="shared" ca="1" si="12"/>
        <v>0</v>
      </c>
      <c r="Q14" s="184">
        <f t="shared" ca="1" si="13"/>
        <v>0</v>
      </c>
      <c r="R14" s="185">
        <f t="shared" ca="1" si="14"/>
        <v>180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180</v>
      </c>
      <c r="H15" s="186">
        <f t="shared" ca="1" si="2"/>
        <v>173.77199999999999</v>
      </c>
      <c r="I15" s="187">
        <f t="shared" ca="1" si="5"/>
        <v>135.15</v>
      </c>
      <c r="J15" s="184">
        <f t="shared" ca="1" si="6"/>
        <v>38.619999999999997</v>
      </c>
      <c r="K15" s="184">
        <f t="shared" ca="1" si="7"/>
        <v>0</v>
      </c>
      <c r="L15" s="184">
        <f t="shared" ca="1" si="8"/>
        <v>0</v>
      </c>
      <c r="M15" s="185">
        <f t="shared" ca="1" si="9"/>
        <v>173.77</v>
      </c>
      <c r="N15" s="183">
        <f t="shared" ca="1" si="10"/>
        <v>139.9953962133855</v>
      </c>
      <c r="O15" s="184">
        <f t="shared" ca="1" si="11"/>
        <v>40.004603786614489</v>
      </c>
      <c r="P15" s="184">
        <f t="shared" ca="1" si="12"/>
        <v>0</v>
      </c>
      <c r="Q15" s="184">
        <f t="shared" ca="1" si="13"/>
        <v>0</v>
      </c>
      <c r="R15" s="185">
        <f t="shared" ca="1" si="14"/>
        <v>180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180</v>
      </c>
      <c r="H16" s="186">
        <f t="shared" ca="1" si="2"/>
        <v>173.77199999999999</v>
      </c>
      <c r="I16" s="187">
        <f t="shared" ca="1" si="5"/>
        <v>135.15</v>
      </c>
      <c r="J16" s="184">
        <f t="shared" ca="1" si="6"/>
        <v>38.619999999999997</v>
      </c>
      <c r="K16" s="184">
        <f t="shared" ca="1" si="7"/>
        <v>0</v>
      </c>
      <c r="L16" s="184">
        <f t="shared" ca="1" si="8"/>
        <v>0</v>
      </c>
      <c r="M16" s="185">
        <f t="shared" ca="1" si="9"/>
        <v>173.77</v>
      </c>
      <c r="N16" s="183">
        <f t="shared" ca="1" si="10"/>
        <v>139.9953962133855</v>
      </c>
      <c r="O16" s="184">
        <f t="shared" ca="1" si="11"/>
        <v>40.004603786614489</v>
      </c>
      <c r="P16" s="184">
        <f t="shared" ca="1" si="12"/>
        <v>0</v>
      </c>
      <c r="Q16" s="184">
        <f t="shared" ca="1" si="13"/>
        <v>0</v>
      </c>
      <c r="R16" s="185">
        <f t="shared" ca="1" si="14"/>
        <v>180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180</v>
      </c>
      <c r="H17" s="186">
        <f t="shared" ca="1" si="2"/>
        <v>173.77199999999999</v>
      </c>
      <c r="I17" s="187">
        <f t="shared" ca="1" si="5"/>
        <v>135.15</v>
      </c>
      <c r="J17" s="184">
        <f t="shared" ca="1" si="6"/>
        <v>38.619999999999997</v>
      </c>
      <c r="K17" s="184">
        <f t="shared" ca="1" si="7"/>
        <v>0</v>
      </c>
      <c r="L17" s="184">
        <f t="shared" ca="1" si="8"/>
        <v>0</v>
      </c>
      <c r="M17" s="185">
        <f t="shared" ca="1" si="9"/>
        <v>173.77</v>
      </c>
      <c r="N17" s="183">
        <f t="shared" ca="1" si="10"/>
        <v>139.9953962133855</v>
      </c>
      <c r="O17" s="184">
        <f t="shared" ca="1" si="11"/>
        <v>40.004603786614489</v>
      </c>
      <c r="P17" s="184">
        <f t="shared" ca="1" si="12"/>
        <v>0</v>
      </c>
      <c r="Q17" s="184">
        <f t="shared" ca="1" si="13"/>
        <v>0</v>
      </c>
      <c r="R17" s="185">
        <f t="shared" ca="1" si="14"/>
        <v>180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180</v>
      </c>
      <c r="H18" s="186">
        <f t="shared" ca="1" si="2"/>
        <v>173.77199999999999</v>
      </c>
      <c r="I18" s="187">
        <f t="shared" ca="1" si="5"/>
        <v>135.15</v>
      </c>
      <c r="J18" s="184">
        <f t="shared" ca="1" si="6"/>
        <v>38.619999999999997</v>
      </c>
      <c r="K18" s="184">
        <f t="shared" ca="1" si="7"/>
        <v>0</v>
      </c>
      <c r="L18" s="184">
        <f t="shared" ca="1" si="8"/>
        <v>0</v>
      </c>
      <c r="M18" s="185">
        <f t="shared" ca="1" si="9"/>
        <v>173.77</v>
      </c>
      <c r="N18" s="183">
        <f t="shared" ca="1" si="10"/>
        <v>139.9953962133855</v>
      </c>
      <c r="O18" s="184">
        <f t="shared" ca="1" si="11"/>
        <v>40.004603786614489</v>
      </c>
      <c r="P18" s="184">
        <f t="shared" ca="1" si="12"/>
        <v>0</v>
      </c>
      <c r="Q18" s="184">
        <f t="shared" ca="1" si="13"/>
        <v>0</v>
      </c>
      <c r="R18" s="185">
        <f t="shared" ca="1" si="14"/>
        <v>180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180</v>
      </c>
      <c r="H19" s="186">
        <f t="shared" ca="1" si="2"/>
        <v>173.77199999999999</v>
      </c>
      <c r="I19" s="187">
        <f t="shared" ca="1" si="5"/>
        <v>135.15</v>
      </c>
      <c r="J19" s="184">
        <f t="shared" ca="1" si="6"/>
        <v>38.619999999999997</v>
      </c>
      <c r="K19" s="184">
        <f t="shared" ca="1" si="7"/>
        <v>0</v>
      </c>
      <c r="L19" s="184">
        <f t="shared" ca="1" si="8"/>
        <v>0</v>
      </c>
      <c r="M19" s="185">
        <f t="shared" ca="1" si="9"/>
        <v>173.77</v>
      </c>
      <c r="N19" s="183">
        <f t="shared" ca="1" si="10"/>
        <v>139.9953962133855</v>
      </c>
      <c r="O19" s="184">
        <f t="shared" ca="1" si="11"/>
        <v>40.004603786614489</v>
      </c>
      <c r="P19" s="184">
        <f t="shared" ca="1" si="12"/>
        <v>0</v>
      </c>
      <c r="Q19" s="184">
        <f t="shared" ca="1" si="13"/>
        <v>0</v>
      </c>
      <c r="R19" s="185">
        <f t="shared" ca="1" si="14"/>
        <v>180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180</v>
      </c>
      <c r="H20" s="186">
        <f t="shared" ca="1" si="2"/>
        <v>173.77199999999999</v>
      </c>
      <c r="I20" s="187">
        <f t="shared" ca="1" si="5"/>
        <v>135.15</v>
      </c>
      <c r="J20" s="184">
        <f t="shared" ca="1" si="6"/>
        <v>38.619999999999997</v>
      </c>
      <c r="K20" s="184">
        <f t="shared" ca="1" si="7"/>
        <v>0</v>
      </c>
      <c r="L20" s="184">
        <f t="shared" ca="1" si="8"/>
        <v>0</v>
      </c>
      <c r="M20" s="185">
        <f t="shared" ca="1" si="9"/>
        <v>173.77</v>
      </c>
      <c r="N20" s="183">
        <f t="shared" ca="1" si="10"/>
        <v>139.9953962133855</v>
      </c>
      <c r="O20" s="184">
        <f t="shared" ca="1" si="11"/>
        <v>40.004603786614489</v>
      </c>
      <c r="P20" s="184">
        <f t="shared" ca="1" si="12"/>
        <v>0</v>
      </c>
      <c r="Q20" s="184">
        <f t="shared" ca="1" si="13"/>
        <v>0</v>
      </c>
      <c r="R20" s="185">
        <f t="shared" ca="1" si="14"/>
        <v>180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180</v>
      </c>
      <c r="H21" s="186">
        <f t="shared" ca="1" si="2"/>
        <v>173.77199999999999</v>
      </c>
      <c r="I21" s="187">
        <f t="shared" ca="1" si="5"/>
        <v>135.15</v>
      </c>
      <c r="J21" s="184">
        <f t="shared" ca="1" si="6"/>
        <v>38.619999999999997</v>
      </c>
      <c r="K21" s="184">
        <f t="shared" ca="1" si="7"/>
        <v>0</v>
      </c>
      <c r="L21" s="184">
        <f t="shared" ca="1" si="8"/>
        <v>0</v>
      </c>
      <c r="M21" s="185">
        <f t="shared" ca="1" si="9"/>
        <v>173.77</v>
      </c>
      <c r="N21" s="183">
        <f t="shared" ca="1" si="10"/>
        <v>139.9953962133855</v>
      </c>
      <c r="O21" s="184">
        <f t="shared" ca="1" si="11"/>
        <v>40.004603786614489</v>
      </c>
      <c r="P21" s="184">
        <f t="shared" ca="1" si="12"/>
        <v>0</v>
      </c>
      <c r="Q21" s="184">
        <f t="shared" ca="1" si="13"/>
        <v>0</v>
      </c>
      <c r="R21" s="185">
        <f t="shared" ca="1" si="14"/>
        <v>180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180</v>
      </c>
      <c r="H22" s="186">
        <f t="shared" ca="1" si="2"/>
        <v>173.77199999999999</v>
      </c>
      <c r="I22" s="187">
        <f t="shared" ca="1" si="5"/>
        <v>135.15</v>
      </c>
      <c r="J22" s="184">
        <f t="shared" ca="1" si="6"/>
        <v>38.619999999999997</v>
      </c>
      <c r="K22" s="184">
        <f t="shared" ca="1" si="7"/>
        <v>0</v>
      </c>
      <c r="L22" s="184">
        <f t="shared" ca="1" si="8"/>
        <v>0</v>
      </c>
      <c r="M22" s="185">
        <f t="shared" ca="1" si="9"/>
        <v>173.77</v>
      </c>
      <c r="N22" s="183">
        <f t="shared" ca="1" si="10"/>
        <v>139.9953962133855</v>
      </c>
      <c r="O22" s="184">
        <f t="shared" ca="1" si="11"/>
        <v>40.004603786614489</v>
      </c>
      <c r="P22" s="184">
        <f t="shared" ca="1" si="12"/>
        <v>0</v>
      </c>
      <c r="Q22" s="184">
        <f t="shared" ca="1" si="13"/>
        <v>0</v>
      </c>
      <c r="R22" s="185">
        <f t="shared" ca="1" si="14"/>
        <v>180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186.48326399999999</v>
      </c>
      <c r="H23" s="186">
        <f t="shared" ca="1" si="2"/>
        <v>180.03094300000001</v>
      </c>
      <c r="I23" s="187">
        <f t="shared" ca="1" si="5"/>
        <v>140</v>
      </c>
      <c r="J23" s="184">
        <f t="shared" ca="1" si="6"/>
        <v>40</v>
      </c>
      <c r="K23" s="184">
        <f t="shared" ca="1" si="7"/>
        <v>0.03</v>
      </c>
      <c r="L23" s="184">
        <f t="shared" ca="1" si="8"/>
        <v>0</v>
      </c>
      <c r="M23" s="185">
        <f t="shared" ca="1" si="9"/>
        <v>180.03</v>
      </c>
      <c r="N23" s="183">
        <f t="shared" ca="1" si="10"/>
        <v>145.01836893851024</v>
      </c>
      <c r="O23" s="184">
        <f t="shared" ca="1" si="11"/>
        <v>41.433819696717208</v>
      </c>
      <c r="P23" s="184">
        <f t="shared" ca="1" si="12"/>
        <v>3.107536477253791E-2</v>
      </c>
      <c r="Q23" s="184">
        <f t="shared" ca="1" si="13"/>
        <v>0</v>
      </c>
      <c r="R23" s="185">
        <f t="shared" ca="1" si="14"/>
        <v>186.48326399999999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186.48326399999999</v>
      </c>
      <c r="H24" s="186">
        <f t="shared" ca="1" si="2"/>
        <v>180.03094300000001</v>
      </c>
      <c r="I24" s="187">
        <f t="shared" ca="1" si="5"/>
        <v>140</v>
      </c>
      <c r="J24" s="184">
        <f t="shared" ca="1" si="6"/>
        <v>40</v>
      </c>
      <c r="K24" s="184">
        <f t="shared" ca="1" si="7"/>
        <v>0.03</v>
      </c>
      <c r="L24" s="184">
        <f t="shared" ca="1" si="8"/>
        <v>0</v>
      </c>
      <c r="M24" s="185">
        <f t="shared" ca="1" si="9"/>
        <v>180.03</v>
      </c>
      <c r="N24" s="183">
        <f t="shared" ca="1" si="10"/>
        <v>145.01836893851024</v>
      </c>
      <c r="O24" s="184">
        <f t="shared" ca="1" si="11"/>
        <v>41.433819696717208</v>
      </c>
      <c r="P24" s="184">
        <f t="shared" ca="1" si="12"/>
        <v>3.107536477253791E-2</v>
      </c>
      <c r="Q24" s="184">
        <f t="shared" ca="1" si="13"/>
        <v>0</v>
      </c>
      <c r="R24" s="185">
        <f t="shared" ca="1" si="14"/>
        <v>186.48326399999999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186.48326399999999</v>
      </c>
      <c r="H25" s="186">
        <f t="shared" ca="1" si="2"/>
        <v>180.03094300000001</v>
      </c>
      <c r="I25" s="187">
        <f t="shared" ca="1" si="5"/>
        <v>140</v>
      </c>
      <c r="J25" s="184">
        <f t="shared" ca="1" si="6"/>
        <v>40</v>
      </c>
      <c r="K25" s="184">
        <f t="shared" ca="1" si="7"/>
        <v>0.03</v>
      </c>
      <c r="L25" s="184">
        <f t="shared" ca="1" si="8"/>
        <v>0</v>
      </c>
      <c r="M25" s="185">
        <f t="shared" ca="1" si="9"/>
        <v>180.03</v>
      </c>
      <c r="N25" s="183">
        <f t="shared" ca="1" si="10"/>
        <v>145.01836893851024</v>
      </c>
      <c r="O25" s="184">
        <f t="shared" ca="1" si="11"/>
        <v>41.433819696717208</v>
      </c>
      <c r="P25" s="184">
        <f t="shared" ca="1" si="12"/>
        <v>3.107536477253791E-2</v>
      </c>
      <c r="Q25" s="184">
        <f t="shared" ca="1" si="13"/>
        <v>0</v>
      </c>
      <c r="R25" s="185">
        <f t="shared" ca="1" si="14"/>
        <v>186.48326399999999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186.48326399999999</v>
      </c>
      <c r="H26" s="186">
        <f t="shared" ca="1" si="2"/>
        <v>180.03094300000001</v>
      </c>
      <c r="I26" s="187">
        <f t="shared" ca="1" si="5"/>
        <v>140</v>
      </c>
      <c r="J26" s="184">
        <f t="shared" ca="1" si="6"/>
        <v>40</v>
      </c>
      <c r="K26" s="184">
        <f t="shared" ca="1" si="7"/>
        <v>0.03</v>
      </c>
      <c r="L26" s="184">
        <f t="shared" ca="1" si="8"/>
        <v>0</v>
      </c>
      <c r="M26" s="185">
        <f t="shared" ca="1" si="9"/>
        <v>180.03</v>
      </c>
      <c r="N26" s="183">
        <f t="shared" ca="1" si="10"/>
        <v>145.01836893851024</v>
      </c>
      <c r="O26" s="184">
        <f t="shared" ca="1" si="11"/>
        <v>41.433819696717208</v>
      </c>
      <c r="P26" s="184">
        <f t="shared" ca="1" si="12"/>
        <v>3.107536477253791E-2</v>
      </c>
      <c r="Q26" s="184">
        <f t="shared" ca="1" si="13"/>
        <v>0</v>
      </c>
      <c r="R26" s="185">
        <f t="shared" ca="1" si="14"/>
        <v>186.48326399999999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186.48326399999999</v>
      </c>
      <c r="H27" s="186">
        <f t="shared" ca="1" si="2"/>
        <v>180.03094300000001</v>
      </c>
      <c r="I27" s="187">
        <f t="shared" ca="1" si="5"/>
        <v>140</v>
      </c>
      <c r="J27" s="184">
        <f t="shared" ca="1" si="6"/>
        <v>40</v>
      </c>
      <c r="K27" s="184">
        <f t="shared" ca="1" si="7"/>
        <v>0.03</v>
      </c>
      <c r="L27" s="184">
        <f t="shared" ca="1" si="8"/>
        <v>0</v>
      </c>
      <c r="M27" s="185">
        <f t="shared" ca="1" si="9"/>
        <v>180.03</v>
      </c>
      <c r="N27" s="183">
        <f t="shared" ca="1" si="10"/>
        <v>145.01836893851024</v>
      </c>
      <c r="O27" s="184">
        <f t="shared" ca="1" si="11"/>
        <v>41.433819696717208</v>
      </c>
      <c r="P27" s="184">
        <f t="shared" ca="1" si="12"/>
        <v>3.107536477253791E-2</v>
      </c>
      <c r="Q27" s="184">
        <f t="shared" ca="1" si="13"/>
        <v>0</v>
      </c>
      <c r="R27" s="185">
        <f t="shared" ca="1" si="14"/>
        <v>186.48326399999999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186.48326399999999</v>
      </c>
      <c r="H28" s="186">
        <f t="shared" ca="1" si="2"/>
        <v>180.03094300000001</v>
      </c>
      <c r="I28" s="187">
        <f t="shared" ca="1" si="5"/>
        <v>140</v>
      </c>
      <c r="J28" s="184">
        <f t="shared" ca="1" si="6"/>
        <v>40</v>
      </c>
      <c r="K28" s="184">
        <f t="shared" ca="1" si="7"/>
        <v>0.03</v>
      </c>
      <c r="L28" s="184">
        <f t="shared" ca="1" si="8"/>
        <v>0</v>
      </c>
      <c r="M28" s="185">
        <f t="shared" ca="1" si="9"/>
        <v>180.03</v>
      </c>
      <c r="N28" s="183">
        <f t="shared" ca="1" si="10"/>
        <v>145.01836893851024</v>
      </c>
      <c r="O28" s="184">
        <f t="shared" ca="1" si="11"/>
        <v>41.433819696717208</v>
      </c>
      <c r="P28" s="184">
        <f t="shared" ca="1" si="12"/>
        <v>3.107536477253791E-2</v>
      </c>
      <c r="Q28" s="184">
        <f t="shared" ca="1" si="13"/>
        <v>0</v>
      </c>
      <c r="R28" s="185">
        <f t="shared" ca="1" si="14"/>
        <v>186.48326399999999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186.48326399999999</v>
      </c>
      <c r="H29" s="186">
        <f t="shared" ca="1" si="2"/>
        <v>180.03094300000001</v>
      </c>
      <c r="I29" s="187">
        <f t="shared" ca="1" si="5"/>
        <v>140</v>
      </c>
      <c r="J29" s="184">
        <f t="shared" ca="1" si="6"/>
        <v>40</v>
      </c>
      <c r="K29" s="184">
        <f t="shared" ca="1" si="7"/>
        <v>0.03</v>
      </c>
      <c r="L29" s="184">
        <f t="shared" ca="1" si="8"/>
        <v>0</v>
      </c>
      <c r="M29" s="185">
        <f t="shared" ca="1" si="9"/>
        <v>180.03</v>
      </c>
      <c r="N29" s="183">
        <f t="shared" ca="1" si="10"/>
        <v>145.01836893851024</v>
      </c>
      <c r="O29" s="184">
        <f t="shared" ca="1" si="11"/>
        <v>41.433819696717208</v>
      </c>
      <c r="P29" s="184">
        <f t="shared" ca="1" si="12"/>
        <v>3.107536477253791E-2</v>
      </c>
      <c r="Q29" s="184">
        <f t="shared" ca="1" si="13"/>
        <v>0</v>
      </c>
      <c r="R29" s="185">
        <f t="shared" ca="1" si="14"/>
        <v>186.48326399999999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186.48326399999999</v>
      </c>
      <c r="H30" s="186">
        <f t="shared" ca="1" si="2"/>
        <v>180.03094300000001</v>
      </c>
      <c r="I30" s="187">
        <f t="shared" ca="1" si="5"/>
        <v>140</v>
      </c>
      <c r="J30" s="184">
        <f t="shared" ca="1" si="6"/>
        <v>40</v>
      </c>
      <c r="K30" s="184">
        <f t="shared" ca="1" si="7"/>
        <v>0.03</v>
      </c>
      <c r="L30" s="184">
        <f t="shared" ca="1" si="8"/>
        <v>0</v>
      </c>
      <c r="M30" s="185">
        <f t="shared" ca="1" si="9"/>
        <v>180.03</v>
      </c>
      <c r="N30" s="183">
        <f t="shared" ca="1" si="10"/>
        <v>145.01836893851024</v>
      </c>
      <c r="O30" s="184">
        <f t="shared" ca="1" si="11"/>
        <v>41.433819696717208</v>
      </c>
      <c r="P30" s="184">
        <f t="shared" ca="1" si="12"/>
        <v>3.107536477253791E-2</v>
      </c>
      <c r="Q30" s="184">
        <f t="shared" ca="1" si="13"/>
        <v>0</v>
      </c>
      <c r="R30" s="185">
        <f t="shared" ca="1" si="14"/>
        <v>186.48326399999999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186.48326399999999</v>
      </c>
      <c r="H31" s="186">
        <f t="shared" ca="1" si="2"/>
        <v>180.03094300000001</v>
      </c>
      <c r="I31" s="187">
        <f t="shared" ca="1" si="5"/>
        <v>140</v>
      </c>
      <c r="J31" s="184">
        <f t="shared" ca="1" si="6"/>
        <v>40</v>
      </c>
      <c r="K31" s="184">
        <f t="shared" ca="1" si="7"/>
        <v>0.03</v>
      </c>
      <c r="L31" s="184">
        <f t="shared" ca="1" si="8"/>
        <v>0</v>
      </c>
      <c r="M31" s="185">
        <f t="shared" ca="1" si="9"/>
        <v>180.03</v>
      </c>
      <c r="N31" s="183">
        <f t="shared" ca="1" si="10"/>
        <v>145.01836893851024</v>
      </c>
      <c r="O31" s="184">
        <f t="shared" ca="1" si="11"/>
        <v>41.433819696717208</v>
      </c>
      <c r="P31" s="184">
        <f t="shared" ca="1" si="12"/>
        <v>3.107536477253791E-2</v>
      </c>
      <c r="Q31" s="184">
        <f t="shared" ca="1" si="13"/>
        <v>0</v>
      </c>
      <c r="R31" s="185">
        <f t="shared" ca="1" si="14"/>
        <v>186.48326399999999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186.48326399999999</v>
      </c>
      <c r="H32" s="186">
        <f t="shared" ca="1" si="2"/>
        <v>180.03094300000001</v>
      </c>
      <c r="I32" s="187">
        <f t="shared" ca="1" si="5"/>
        <v>140</v>
      </c>
      <c r="J32" s="184">
        <f t="shared" ca="1" si="6"/>
        <v>40</v>
      </c>
      <c r="K32" s="184">
        <f t="shared" ca="1" si="7"/>
        <v>0.03</v>
      </c>
      <c r="L32" s="184">
        <f t="shared" ca="1" si="8"/>
        <v>0</v>
      </c>
      <c r="M32" s="185">
        <f t="shared" ca="1" si="9"/>
        <v>180.03</v>
      </c>
      <c r="N32" s="183">
        <f t="shared" ca="1" si="10"/>
        <v>145.01836893851024</v>
      </c>
      <c r="O32" s="184">
        <f t="shared" ca="1" si="11"/>
        <v>41.433819696717208</v>
      </c>
      <c r="P32" s="184">
        <f t="shared" ca="1" si="12"/>
        <v>3.107536477253791E-2</v>
      </c>
      <c r="Q32" s="184">
        <f t="shared" ca="1" si="13"/>
        <v>0</v>
      </c>
      <c r="R32" s="185">
        <f t="shared" ca="1" si="14"/>
        <v>186.48326399999999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185.903932</v>
      </c>
      <c r="H33" s="186">
        <f t="shared" ca="1" si="2"/>
        <v>179.471656</v>
      </c>
      <c r="I33" s="187">
        <f t="shared" ca="1" si="5"/>
        <v>139.59</v>
      </c>
      <c r="J33" s="184">
        <f t="shared" ca="1" si="6"/>
        <v>39.880000000000003</v>
      </c>
      <c r="K33" s="184">
        <f t="shared" ca="1" si="7"/>
        <v>0</v>
      </c>
      <c r="L33" s="184">
        <f t="shared" ca="1" si="8"/>
        <v>0</v>
      </c>
      <c r="M33" s="185">
        <f t="shared" ca="1" si="9"/>
        <v>179.47</v>
      </c>
      <c r="N33" s="183">
        <f t="shared" ca="1" si="10"/>
        <v>144.59424899916419</v>
      </c>
      <c r="O33" s="184">
        <f t="shared" ca="1" si="11"/>
        <v>41.30968300083579</v>
      </c>
      <c r="P33" s="184">
        <f t="shared" ca="1" si="12"/>
        <v>0</v>
      </c>
      <c r="Q33" s="184">
        <f t="shared" ca="1" si="13"/>
        <v>0</v>
      </c>
      <c r="R33" s="185">
        <f t="shared" ca="1" si="14"/>
        <v>185.903932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185.903932</v>
      </c>
      <c r="H34" s="186">
        <f t="shared" ca="1" si="2"/>
        <v>179.471656</v>
      </c>
      <c r="I34" s="187">
        <f t="shared" ca="1" si="5"/>
        <v>139.59</v>
      </c>
      <c r="J34" s="184">
        <f t="shared" ca="1" si="6"/>
        <v>39.880000000000003</v>
      </c>
      <c r="K34" s="184">
        <f t="shared" ca="1" si="7"/>
        <v>0</v>
      </c>
      <c r="L34" s="184">
        <f t="shared" ca="1" si="8"/>
        <v>0</v>
      </c>
      <c r="M34" s="185">
        <f t="shared" ca="1" si="9"/>
        <v>179.47</v>
      </c>
      <c r="N34" s="183">
        <f t="shared" ca="1" si="10"/>
        <v>144.59424899916419</v>
      </c>
      <c r="O34" s="184">
        <f t="shared" ca="1" si="11"/>
        <v>41.30968300083579</v>
      </c>
      <c r="P34" s="184">
        <f t="shared" ca="1" si="12"/>
        <v>0</v>
      </c>
      <c r="Q34" s="184">
        <f t="shared" ca="1" si="13"/>
        <v>0</v>
      </c>
      <c r="R34" s="185">
        <f t="shared" ca="1" si="14"/>
        <v>185.903932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185.903932</v>
      </c>
      <c r="H35" s="186">
        <f t="shared" ca="1" si="2"/>
        <v>179.471656</v>
      </c>
      <c r="I35" s="187">
        <f t="shared" ca="1" si="5"/>
        <v>139.59</v>
      </c>
      <c r="J35" s="184">
        <f t="shared" ca="1" si="6"/>
        <v>39.880000000000003</v>
      </c>
      <c r="K35" s="184">
        <f t="shared" ca="1" si="7"/>
        <v>0</v>
      </c>
      <c r="L35" s="184">
        <f t="shared" ca="1" si="8"/>
        <v>0</v>
      </c>
      <c r="M35" s="185">
        <f t="shared" ca="1" si="9"/>
        <v>179.47</v>
      </c>
      <c r="N35" s="183">
        <f t="shared" ca="1" si="10"/>
        <v>144.59424899916419</v>
      </c>
      <c r="O35" s="184">
        <f t="shared" ca="1" si="11"/>
        <v>41.30968300083579</v>
      </c>
      <c r="P35" s="184">
        <f t="shared" ca="1" si="12"/>
        <v>0</v>
      </c>
      <c r="Q35" s="184">
        <f t="shared" ca="1" si="13"/>
        <v>0</v>
      </c>
      <c r="R35" s="185">
        <f t="shared" ca="1" si="14"/>
        <v>185.903932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185.903932</v>
      </c>
      <c r="H36" s="186">
        <f t="shared" ca="1" si="2"/>
        <v>179.471656</v>
      </c>
      <c r="I36" s="187">
        <f t="shared" ca="1" si="5"/>
        <v>139.59</v>
      </c>
      <c r="J36" s="184">
        <f t="shared" ca="1" si="6"/>
        <v>39.880000000000003</v>
      </c>
      <c r="K36" s="184">
        <f t="shared" ca="1" si="7"/>
        <v>0</v>
      </c>
      <c r="L36" s="184">
        <f t="shared" ca="1" si="8"/>
        <v>0</v>
      </c>
      <c r="M36" s="185">
        <f t="shared" ca="1" si="9"/>
        <v>179.47</v>
      </c>
      <c r="N36" s="183">
        <f t="shared" ca="1" si="10"/>
        <v>144.59424899916419</v>
      </c>
      <c r="O36" s="184">
        <f t="shared" ca="1" si="11"/>
        <v>41.30968300083579</v>
      </c>
      <c r="P36" s="184">
        <f t="shared" ca="1" si="12"/>
        <v>0</v>
      </c>
      <c r="Q36" s="184">
        <f t="shared" ca="1" si="13"/>
        <v>0</v>
      </c>
      <c r="R36" s="185">
        <f t="shared" ca="1" si="14"/>
        <v>185.903932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185.903932</v>
      </c>
      <c r="H37" s="186">
        <f t="shared" ca="1" si="2"/>
        <v>179.471656</v>
      </c>
      <c r="I37" s="187">
        <f t="shared" ca="1" si="5"/>
        <v>139.59</v>
      </c>
      <c r="J37" s="184">
        <f t="shared" ca="1" si="6"/>
        <v>39.880000000000003</v>
      </c>
      <c r="K37" s="184">
        <f t="shared" ca="1" si="7"/>
        <v>0</v>
      </c>
      <c r="L37" s="184">
        <f t="shared" ca="1" si="8"/>
        <v>0</v>
      </c>
      <c r="M37" s="185">
        <f t="shared" ca="1" si="9"/>
        <v>179.47</v>
      </c>
      <c r="N37" s="183">
        <f t="shared" ca="1" si="10"/>
        <v>144.59424899916419</v>
      </c>
      <c r="O37" s="184">
        <f t="shared" ca="1" si="11"/>
        <v>41.30968300083579</v>
      </c>
      <c r="P37" s="184">
        <f t="shared" ca="1" si="12"/>
        <v>0</v>
      </c>
      <c r="Q37" s="184">
        <f t="shared" ca="1" si="13"/>
        <v>0</v>
      </c>
      <c r="R37" s="185">
        <f t="shared" ca="1" si="14"/>
        <v>185.903932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185.903932</v>
      </c>
      <c r="H38" s="186">
        <f t="shared" ca="1" si="2"/>
        <v>179.471656</v>
      </c>
      <c r="I38" s="187">
        <f t="shared" ca="1" si="5"/>
        <v>139.59</v>
      </c>
      <c r="J38" s="184">
        <f t="shared" ca="1" si="6"/>
        <v>39.880000000000003</v>
      </c>
      <c r="K38" s="184">
        <f t="shared" ca="1" si="7"/>
        <v>0</v>
      </c>
      <c r="L38" s="184">
        <f t="shared" ca="1" si="8"/>
        <v>0</v>
      </c>
      <c r="M38" s="185">
        <f t="shared" ca="1" si="9"/>
        <v>179.47</v>
      </c>
      <c r="N38" s="183">
        <f t="shared" ca="1" si="10"/>
        <v>144.59424899916419</v>
      </c>
      <c r="O38" s="184">
        <f t="shared" ca="1" si="11"/>
        <v>41.30968300083579</v>
      </c>
      <c r="P38" s="184">
        <f t="shared" ca="1" si="12"/>
        <v>0</v>
      </c>
      <c r="Q38" s="184">
        <f t="shared" ca="1" si="13"/>
        <v>0</v>
      </c>
      <c r="R38" s="185">
        <f t="shared" ca="1" si="14"/>
        <v>185.903932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186.47397100000001</v>
      </c>
      <c r="H39" s="186">
        <f t="shared" ca="1" si="2"/>
        <v>180.02197200000001</v>
      </c>
      <c r="I39" s="187">
        <f t="shared" ca="1" si="5"/>
        <v>140</v>
      </c>
      <c r="J39" s="184">
        <f t="shared" ca="1" si="6"/>
        <v>40</v>
      </c>
      <c r="K39" s="184">
        <f t="shared" ca="1" si="7"/>
        <v>0.02</v>
      </c>
      <c r="L39" s="184">
        <f t="shared" ca="1" si="8"/>
        <v>0</v>
      </c>
      <c r="M39" s="185">
        <f t="shared" ca="1" si="9"/>
        <v>180.02</v>
      </c>
      <c r="N39" s="183">
        <f t="shared" ca="1" si="10"/>
        <v>145.01919753360738</v>
      </c>
      <c r="O39" s="184">
        <f t="shared" ca="1" si="11"/>
        <v>41.434056438173535</v>
      </c>
      <c r="P39" s="184">
        <f t="shared" ca="1" si="12"/>
        <v>2.0717028219086768E-2</v>
      </c>
      <c r="Q39" s="184">
        <f t="shared" ca="1" si="13"/>
        <v>0</v>
      </c>
      <c r="R39" s="185">
        <f t="shared" ca="1" si="14"/>
        <v>186.47397100000001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186.47397100000001</v>
      </c>
      <c r="H40" s="186">
        <f t="shared" ca="1" si="2"/>
        <v>180.02197200000001</v>
      </c>
      <c r="I40" s="187">
        <f t="shared" ca="1" si="5"/>
        <v>140</v>
      </c>
      <c r="J40" s="184">
        <f t="shared" ca="1" si="6"/>
        <v>40</v>
      </c>
      <c r="K40" s="184">
        <f t="shared" ca="1" si="7"/>
        <v>0.02</v>
      </c>
      <c r="L40" s="184">
        <f t="shared" ca="1" si="8"/>
        <v>0</v>
      </c>
      <c r="M40" s="185">
        <f t="shared" ca="1" si="9"/>
        <v>180.02</v>
      </c>
      <c r="N40" s="183">
        <f t="shared" ca="1" si="10"/>
        <v>145.01919753360738</v>
      </c>
      <c r="O40" s="184">
        <f t="shared" ca="1" si="11"/>
        <v>41.434056438173535</v>
      </c>
      <c r="P40" s="184">
        <f t="shared" ca="1" si="12"/>
        <v>2.0717028219086768E-2</v>
      </c>
      <c r="Q40" s="184">
        <f t="shared" ca="1" si="13"/>
        <v>0</v>
      </c>
      <c r="R40" s="185">
        <f t="shared" ca="1" si="14"/>
        <v>186.47397100000001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186.47397100000001</v>
      </c>
      <c r="H41" s="186">
        <f t="shared" ca="1" si="2"/>
        <v>180.02197200000001</v>
      </c>
      <c r="I41" s="187">
        <f t="shared" ca="1" si="5"/>
        <v>140</v>
      </c>
      <c r="J41" s="184">
        <f t="shared" ca="1" si="6"/>
        <v>40</v>
      </c>
      <c r="K41" s="184">
        <f t="shared" ca="1" si="7"/>
        <v>0.02</v>
      </c>
      <c r="L41" s="184">
        <f t="shared" ca="1" si="8"/>
        <v>0</v>
      </c>
      <c r="M41" s="185">
        <f t="shared" ca="1" si="9"/>
        <v>180.02</v>
      </c>
      <c r="N41" s="183">
        <f t="shared" ca="1" si="10"/>
        <v>145.01919753360738</v>
      </c>
      <c r="O41" s="184">
        <f t="shared" ca="1" si="11"/>
        <v>41.434056438173535</v>
      </c>
      <c r="P41" s="184">
        <f t="shared" ca="1" si="12"/>
        <v>2.0717028219086768E-2</v>
      </c>
      <c r="Q41" s="184">
        <f t="shared" ca="1" si="13"/>
        <v>0</v>
      </c>
      <c r="R41" s="185">
        <f t="shared" ca="1" si="14"/>
        <v>186.47397100000001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186.47397100000001</v>
      </c>
      <c r="H42" s="186">
        <f t="shared" ca="1" si="2"/>
        <v>180.02197200000001</v>
      </c>
      <c r="I42" s="187">
        <f t="shared" ca="1" si="5"/>
        <v>140</v>
      </c>
      <c r="J42" s="184">
        <f t="shared" ca="1" si="6"/>
        <v>40</v>
      </c>
      <c r="K42" s="184">
        <f t="shared" ca="1" si="7"/>
        <v>0.02</v>
      </c>
      <c r="L42" s="184">
        <f t="shared" ca="1" si="8"/>
        <v>0</v>
      </c>
      <c r="M42" s="185">
        <f t="shared" ca="1" si="9"/>
        <v>180.02</v>
      </c>
      <c r="N42" s="183">
        <f t="shared" ca="1" si="10"/>
        <v>145.01919753360738</v>
      </c>
      <c r="O42" s="184">
        <f t="shared" ca="1" si="11"/>
        <v>41.434056438173535</v>
      </c>
      <c r="P42" s="184">
        <f t="shared" ca="1" si="12"/>
        <v>2.0717028219086768E-2</v>
      </c>
      <c r="Q42" s="184">
        <f t="shared" ca="1" si="13"/>
        <v>0</v>
      </c>
      <c r="R42" s="185">
        <f t="shared" ca="1" si="14"/>
        <v>186.47397100000001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186.47397100000001</v>
      </c>
      <c r="H43" s="186">
        <f t="shared" ca="1" si="2"/>
        <v>180.02197200000001</v>
      </c>
      <c r="I43" s="187">
        <f t="shared" ca="1" si="5"/>
        <v>140</v>
      </c>
      <c r="J43" s="184">
        <f t="shared" ca="1" si="6"/>
        <v>40</v>
      </c>
      <c r="K43" s="184">
        <f t="shared" ca="1" si="7"/>
        <v>0.02</v>
      </c>
      <c r="L43" s="184">
        <f t="shared" ca="1" si="8"/>
        <v>0</v>
      </c>
      <c r="M43" s="185">
        <f t="shared" ca="1" si="9"/>
        <v>180.02</v>
      </c>
      <c r="N43" s="183">
        <f t="shared" ca="1" si="10"/>
        <v>145.01919753360738</v>
      </c>
      <c r="O43" s="184">
        <f t="shared" ca="1" si="11"/>
        <v>41.434056438173535</v>
      </c>
      <c r="P43" s="184">
        <f t="shared" ca="1" si="12"/>
        <v>2.0717028219086768E-2</v>
      </c>
      <c r="Q43" s="184">
        <f t="shared" ca="1" si="13"/>
        <v>0</v>
      </c>
      <c r="R43" s="185">
        <f t="shared" ca="1" si="14"/>
        <v>186.47397100000001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186.47397100000001</v>
      </c>
      <c r="H44" s="186">
        <f t="shared" ca="1" si="2"/>
        <v>180.02197200000001</v>
      </c>
      <c r="I44" s="187">
        <f t="shared" ca="1" si="5"/>
        <v>140</v>
      </c>
      <c r="J44" s="184">
        <f t="shared" ca="1" si="6"/>
        <v>40</v>
      </c>
      <c r="K44" s="184">
        <f t="shared" ca="1" si="7"/>
        <v>0.02</v>
      </c>
      <c r="L44" s="184">
        <f t="shared" ca="1" si="8"/>
        <v>0</v>
      </c>
      <c r="M44" s="185">
        <f t="shared" ca="1" si="9"/>
        <v>180.02</v>
      </c>
      <c r="N44" s="183">
        <f t="shared" ca="1" si="10"/>
        <v>145.01919753360738</v>
      </c>
      <c r="O44" s="184">
        <f t="shared" ca="1" si="11"/>
        <v>41.434056438173535</v>
      </c>
      <c r="P44" s="184">
        <f t="shared" ca="1" si="12"/>
        <v>2.0717028219086768E-2</v>
      </c>
      <c r="Q44" s="184">
        <f t="shared" ca="1" si="13"/>
        <v>0</v>
      </c>
      <c r="R44" s="185">
        <f t="shared" ca="1" si="14"/>
        <v>186.47397100000001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186.47397100000001</v>
      </c>
      <c r="H45" s="186">
        <f t="shared" ca="1" si="2"/>
        <v>180.02197200000001</v>
      </c>
      <c r="I45" s="187">
        <f t="shared" ca="1" si="5"/>
        <v>140</v>
      </c>
      <c r="J45" s="184">
        <f t="shared" ca="1" si="6"/>
        <v>40</v>
      </c>
      <c r="K45" s="184">
        <f t="shared" ca="1" si="7"/>
        <v>0.02</v>
      </c>
      <c r="L45" s="184">
        <f t="shared" ca="1" si="8"/>
        <v>0</v>
      </c>
      <c r="M45" s="185">
        <f t="shared" ca="1" si="9"/>
        <v>180.02</v>
      </c>
      <c r="N45" s="183">
        <f t="shared" ca="1" si="10"/>
        <v>145.01919753360738</v>
      </c>
      <c r="O45" s="184">
        <f t="shared" ca="1" si="11"/>
        <v>41.434056438173535</v>
      </c>
      <c r="P45" s="184">
        <f t="shared" ca="1" si="12"/>
        <v>2.0717028219086768E-2</v>
      </c>
      <c r="Q45" s="184">
        <f t="shared" ca="1" si="13"/>
        <v>0</v>
      </c>
      <c r="R45" s="185">
        <f t="shared" ca="1" si="14"/>
        <v>186.47397100000001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186.47397100000001</v>
      </c>
      <c r="H46" s="186">
        <f t="shared" ca="1" si="2"/>
        <v>180.02197200000001</v>
      </c>
      <c r="I46" s="187">
        <f t="shared" ca="1" si="5"/>
        <v>140</v>
      </c>
      <c r="J46" s="184">
        <f t="shared" ca="1" si="6"/>
        <v>40</v>
      </c>
      <c r="K46" s="184">
        <f t="shared" ca="1" si="7"/>
        <v>0.02</v>
      </c>
      <c r="L46" s="184">
        <f t="shared" ca="1" si="8"/>
        <v>0</v>
      </c>
      <c r="M46" s="185">
        <f t="shared" ca="1" si="9"/>
        <v>180.02</v>
      </c>
      <c r="N46" s="183">
        <f t="shared" ca="1" si="10"/>
        <v>145.01919753360738</v>
      </c>
      <c r="O46" s="184">
        <f t="shared" ca="1" si="11"/>
        <v>41.434056438173535</v>
      </c>
      <c r="P46" s="184">
        <f t="shared" ca="1" si="12"/>
        <v>2.0717028219086768E-2</v>
      </c>
      <c r="Q46" s="184">
        <f t="shared" ca="1" si="13"/>
        <v>0</v>
      </c>
      <c r="R46" s="185">
        <f t="shared" ca="1" si="14"/>
        <v>186.47397100000001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186.47397100000001</v>
      </c>
      <c r="H47" s="186">
        <f t="shared" ca="1" si="2"/>
        <v>180.02197200000001</v>
      </c>
      <c r="I47" s="187">
        <f t="shared" ca="1" si="5"/>
        <v>140</v>
      </c>
      <c r="J47" s="184">
        <f t="shared" ca="1" si="6"/>
        <v>40</v>
      </c>
      <c r="K47" s="184">
        <f t="shared" ca="1" si="7"/>
        <v>0.02</v>
      </c>
      <c r="L47" s="184">
        <f t="shared" ca="1" si="8"/>
        <v>0</v>
      </c>
      <c r="M47" s="185">
        <f t="shared" ca="1" si="9"/>
        <v>180.02</v>
      </c>
      <c r="N47" s="183">
        <f t="shared" ca="1" si="10"/>
        <v>145.01919753360738</v>
      </c>
      <c r="O47" s="184">
        <f t="shared" ca="1" si="11"/>
        <v>41.434056438173535</v>
      </c>
      <c r="P47" s="184">
        <f t="shared" ca="1" si="12"/>
        <v>2.0717028219086768E-2</v>
      </c>
      <c r="Q47" s="184">
        <f t="shared" ca="1" si="13"/>
        <v>0</v>
      </c>
      <c r="R47" s="185">
        <f t="shared" ca="1" si="14"/>
        <v>186.47397100000001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186.47397100000001</v>
      </c>
      <c r="H48" s="186">
        <f t="shared" ca="1" si="2"/>
        <v>180.02197200000001</v>
      </c>
      <c r="I48" s="187">
        <f t="shared" ca="1" si="5"/>
        <v>140</v>
      </c>
      <c r="J48" s="184">
        <f t="shared" ca="1" si="6"/>
        <v>40</v>
      </c>
      <c r="K48" s="184">
        <f t="shared" ca="1" si="7"/>
        <v>0.02</v>
      </c>
      <c r="L48" s="184">
        <f t="shared" ca="1" si="8"/>
        <v>0</v>
      </c>
      <c r="M48" s="185">
        <f t="shared" ca="1" si="9"/>
        <v>180.02</v>
      </c>
      <c r="N48" s="183">
        <f t="shared" ca="1" si="10"/>
        <v>145.01919753360738</v>
      </c>
      <c r="O48" s="184">
        <f t="shared" ca="1" si="11"/>
        <v>41.434056438173535</v>
      </c>
      <c r="P48" s="184">
        <f t="shared" ca="1" si="12"/>
        <v>2.0717028219086768E-2</v>
      </c>
      <c r="Q48" s="184">
        <f t="shared" ca="1" si="13"/>
        <v>0</v>
      </c>
      <c r="R48" s="185">
        <f t="shared" ca="1" si="14"/>
        <v>186.47397100000001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186.47397100000001</v>
      </c>
      <c r="H49" s="186">
        <f t="shared" ca="1" si="2"/>
        <v>180.02197200000001</v>
      </c>
      <c r="I49" s="187">
        <f t="shared" ca="1" si="5"/>
        <v>140</v>
      </c>
      <c r="J49" s="184">
        <f t="shared" ca="1" si="6"/>
        <v>40</v>
      </c>
      <c r="K49" s="184">
        <f t="shared" ca="1" si="7"/>
        <v>0.02</v>
      </c>
      <c r="L49" s="184">
        <f t="shared" ca="1" si="8"/>
        <v>0</v>
      </c>
      <c r="M49" s="185">
        <f t="shared" ca="1" si="9"/>
        <v>180.02</v>
      </c>
      <c r="N49" s="183">
        <f t="shared" ca="1" si="10"/>
        <v>145.01919753360738</v>
      </c>
      <c r="O49" s="184">
        <f t="shared" ca="1" si="11"/>
        <v>41.434056438173535</v>
      </c>
      <c r="P49" s="184">
        <f t="shared" ca="1" si="12"/>
        <v>2.0717028219086768E-2</v>
      </c>
      <c r="Q49" s="184">
        <f t="shared" ca="1" si="13"/>
        <v>0</v>
      </c>
      <c r="R49" s="185">
        <f t="shared" ca="1" si="14"/>
        <v>186.47397100000001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186.47397100000001</v>
      </c>
      <c r="H50" s="186">
        <f t="shared" ca="1" si="2"/>
        <v>180.02197200000001</v>
      </c>
      <c r="I50" s="187">
        <f t="shared" ca="1" si="5"/>
        <v>140</v>
      </c>
      <c r="J50" s="184">
        <f t="shared" ca="1" si="6"/>
        <v>40</v>
      </c>
      <c r="K50" s="184">
        <f t="shared" ca="1" si="7"/>
        <v>0.02</v>
      </c>
      <c r="L50" s="184">
        <f t="shared" ca="1" si="8"/>
        <v>0</v>
      </c>
      <c r="M50" s="185">
        <f t="shared" ca="1" si="9"/>
        <v>180.02</v>
      </c>
      <c r="N50" s="183">
        <f t="shared" ca="1" si="10"/>
        <v>145.01919753360738</v>
      </c>
      <c r="O50" s="184">
        <f t="shared" ca="1" si="11"/>
        <v>41.434056438173535</v>
      </c>
      <c r="P50" s="184">
        <f t="shared" ca="1" si="12"/>
        <v>2.0717028219086768E-2</v>
      </c>
      <c r="Q50" s="184">
        <f t="shared" ca="1" si="13"/>
        <v>0</v>
      </c>
      <c r="R50" s="185">
        <f t="shared" ca="1" si="14"/>
        <v>186.47397100000001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186.54699600000001</v>
      </c>
      <c r="H51" s="186">
        <f t="shared" ca="1" si="2"/>
        <v>180.09246999999999</v>
      </c>
      <c r="I51" s="187">
        <f t="shared" ca="1" si="5"/>
        <v>140</v>
      </c>
      <c r="J51" s="184">
        <f t="shared" ca="1" si="6"/>
        <v>40</v>
      </c>
      <c r="K51" s="184">
        <f t="shared" ca="1" si="7"/>
        <v>0.09</v>
      </c>
      <c r="L51" s="184">
        <f t="shared" ca="1" si="8"/>
        <v>0</v>
      </c>
      <c r="M51" s="185">
        <f t="shared" ca="1" si="9"/>
        <v>180.09</v>
      </c>
      <c r="N51" s="183">
        <f t="shared" ca="1" si="10"/>
        <v>145.01959820089957</v>
      </c>
      <c r="O51" s="184">
        <f t="shared" ca="1" si="11"/>
        <v>41.434170914542733</v>
      </c>
      <c r="P51" s="184">
        <f t="shared" ca="1" si="12"/>
        <v>9.3226884557721143E-2</v>
      </c>
      <c r="Q51" s="184">
        <f t="shared" ca="1" si="13"/>
        <v>0</v>
      </c>
      <c r="R51" s="185">
        <f t="shared" ca="1" si="14"/>
        <v>186.54699600000001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186.50716399999999</v>
      </c>
      <c r="H52" s="186">
        <f t="shared" ca="1" si="2"/>
        <v>180.05401599999999</v>
      </c>
      <c r="I52" s="187">
        <f t="shared" ca="1" si="5"/>
        <v>140</v>
      </c>
      <c r="J52" s="184">
        <f t="shared" ca="1" si="6"/>
        <v>40</v>
      </c>
      <c r="K52" s="184">
        <f t="shared" ca="1" si="7"/>
        <v>0.05</v>
      </c>
      <c r="L52" s="184">
        <f t="shared" ca="1" si="8"/>
        <v>0</v>
      </c>
      <c r="M52" s="185">
        <f t="shared" ca="1" si="9"/>
        <v>180.05</v>
      </c>
      <c r="N52" s="183">
        <f t="shared" ca="1" si="10"/>
        <v>145.02084398778115</v>
      </c>
      <c r="O52" s="184">
        <f t="shared" ca="1" si="11"/>
        <v>41.434526853651761</v>
      </c>
      <c r="P52" s="184">
        <f t="shared" ca="1" si="12"/>
        <v>5.17931585670647E-2</v>
      </c>
      <c r="Q52" s="184">
        <f t="shared" ca="1" si="13"/>
        <v>0</v>
      </c>
      <c r="R52" s="185">
        <f t="shared" ca="1" si="14"/>
        <v>186.50716399999996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186.54699600000001</v>
      </c>
      <c r="H53" s="186">
        <f t="shared" ca="1" si="2"/>
        <v>180.09246999999999</v>
      </c>
      <c r="I53" s="187">
        <f t="shared" ca="1" si="5"/>
        <v>140</v>
      </c>
      <c r="J53" s="184">
        <f t="shared" ca="1" si="6"/>
        <v>40</v>
      </c>
      <c r="K53" s="184">
        <f t="shared" ca="1" si="7"/>
        <v>0.09</v>
      </c>
      <c r="L53" s="184">
        <f t="shared" ca="1" si="8"/>
        <v>0</v>
      </c>
      <c r="M53" s="185">
        <f t="shared" ca="1" si="9"/>
        <v>180.09</v>
      </c>
      <c r="N53" s="183">
        <f t="shared" ca="1" si="10"/>
        <v>145.01959820089957</v>
      </c>
      <c r="O53" s="184">
        <f t="shared" ca="1" si="11"/>
        <v>41.434170914542733</v>
      </c>
      <c r="P53" s="184">
        <f t="shared" ca="1" si="12"/>
        <v>9.3226884557721143E-2</v>
      </c>
      <c r="Q53" s="184">
        <f t="shared" ca="1" si="13"/>
        <v>0</v>
      </c>
      <c r="R53" s="185">
        <f t="shared" ca="1" si="14"/>
        <v>186.54699600000001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186.50716399999999</v>
      </c>
      <c r="H54" s="186">
        <f t="shared" ca="1" si="2"/>
        <v>180.05401599999999</v>
      </c>
      <c r="I54" s="187">
        <f t="shared" ca="1" si="5"/>
        <v>140</v>
      </c>
      <c r="J54" s="184">
        <f t="shared" ca="1" si="6"/>
        <v>40</v>
      </c>
      <c r="K54" s="184">
        <f t="shared" ca="1" si="7"/>
        <v>0.05</v>
      </c>
      <c r="L54" s="184">
        <f t="shared" ca="1" si="8"/>
        <v>0</v>
      </c>
      <c r="M54" s="185">
        <f t="shared" ca="1" si="9"/>
        <v>180.05</v>
      </c>
      <c r="N54" s="183">
        <f t="shared" ca="1" si="10"/>
        <v>145.02084398778115</v>
      </c>
      <c r="O54" s="184">
        <f t="shared" ca="1" si="11"/>
        <v>41.434526853651761</v>
      </c>
      <c r="P54" s="184">
        <f t="shared" ca="1" si="12"/>
        <v>5.17931585670647E-2</v>
      </c>
      <c r="Q54" s="184">
        <f t="shared" ca="1" si="13"/>
        <v>0</v>
      </c>
      <c r="R54" s="185">
        <f t="shared" ca="1" si="14"/>
        <v>186.50716399999996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186.54699600000001</v>
      </c>
      <c r="H55" s="186">
        <f t="shared" ca="1" si="2"/>
        <v>180.09246999999999</v>
      </c>
      <c r="I55" s="187">
        <f t="shared" ca="1" si="5"/>
        <v>140</v>
      </c>
      <c r="J55" s="184">
        <f t="shared" ca="1" si="6"/>
        <v>40</v>
      </c>
      <c r="K55" s="184">
        <f t="shared" ca="1" si="7"/>
        <v>0.09</v>
      </c>
      <c r="L55" s="184">
        <f t="shared" ca="1" si="8"/>
        <v>0</v>
      </c>
      <c r="M55" s="185">
        <f t="shared" ca="1" si="9"/>
        <v>180.09</v>
      </c>
      <c r="N55" s="183">
        <f t="shared" ca="1" si="10"/>
        <v>145.01959820089957</v>
      </c>
      <c r="O55" s="184">
        <f t="shared" ca="1" si="11"/>
        <v>41.434170914542733</v>
      </c>
      <c r="P55" s="184">
        <f t="shared" ca="1" si="12"/>
        <v>9.3226884557721143E-2</v>
      </c>
      <c r="Q55" s="184">
        <f t="shared" ca="1" si="13"/>
        <v>0</v>
      </c>
      <c r="R55" s="185">
        <f t="shared" ca="1" si="14"/>
        <v>186.54699600000001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186.50716399999999</v>
      </c>
      <c r="H56" s="186">
        <f t="shared" ca="1" si="2"/>
        <v>180.05401599999999</v>
      </c>
      <c r="I56" s="187">
        <f t="shared" ca="1" si="5"/>
        <v>140</v>
      </c>
      <c r="J56" s="184">
        <f t="shared" ca="1" si="6"/>
        <v>40</v>
      </c>
      <c r="K56" s="184">
        <f t="shared" ca="1" si="7"/>
        <v>0.05</v>
      </c>
      <c r="L56" s="184">
        <f t="shared" ca="1" si="8"/>
        <v>0</v>
      </c>
      <c r="M56" s="185">
        <f t="shared" ca="1" si="9"/>
        <v>180.05</v>
      </c>
      <c r="N56" s="183">
        <f t="shared" ca="1" si="10"/>
        <v>145.02084398778115</v>
      </c>
      <c r="O56" s="184">
        <f t="shared" ca="1" si="11"/>
        <v>41.434526853651761</v>
      </c>
      <c r="P56" s="184">
        <f t="shared" ca="1" si="12"/>
        <v>5.17931585670647E-2</v>
      </c>
      <c r="Q56" s="184">
        <f t="shared" ca="1" si="13"/>
        <v>0</v>
      </c>
      <c r="R56" s="185">
        <f t="shared" ca="1" si="14"/>
        <v>186.50716399999996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186.54699600000001</v>
      </c>
      <c r="H57" s="186">
        <f t="shared" ca="1" si="2"/>
        <v>180.09246999999999</v>
      </c>
      <c r="I57" s="187">
        <f t="shared" ca="1" si="5"/>
        <v>140</v>
      </c>
      <c r="J57" s="184">
        <f t="shared" ca="1" si="6"/>
        <v>40</v>
      </c>
      <c r="K57" s="184">
        <f t="shared" ca="1" si="7"/>
        <v>0.09</v>
      </c>
      <c r="L57" s="184">
        <f t="shared" ca="1" si="8"/>
        <v>0</v>
      </c>
      <c r="M57" s="185">
        <f t="shared" ca="1" si="9"/>
        <v>180.09</v>
      </c>
      <c r="N57" s="183">
        <f t="shared" ca="1" si="10"/>
        <v>145.01959820089957</v>
      </c>
      <c r="O57" s="184">
        <f t="shared" ca="1" si="11"/>
        <v>41.434170914542733</v>
      </c>
      <c r="P57" s="184">
        <f t="shared" ca="1" si="12"/>
        <v>9.3226884557721143E-2</v>
      </c>
      <c r="Q57" s="184">
        <f t="shared" ca="1" si="13"/>
        <v>0</v>
      </c>
      <c r="R57" s="185">
        <f t="shared" ca="1" si="14"/>
        <v>186.54699600000001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186.50716399999999</v>
      </c>
      <c r="H58" s="186">
        <f t="shared" ca="1" si="2"/>
        <v>180.05401599999999</v>
      </c>
      <c r="I58" s="187">
        <f t="shared" ca="1" si="5"/>
        <v>140</v>
      </c>
      <c r="J58" s="184">
        <f t="shared" ca="1" si="6"/>
        <v>40</v>
      </c>
      <c r="K58" s="184">
        <f t="shared" ca="1" si="7"/>
        <v>0.05</v>
      </c>
      <c r="L58" s="184">
        <f t="shared" ca="1" si="8"/>
        <v>0</v>
      </c>
      <c r="M58" s="185">
        <f t="shared" ca="1" si="9"/>
        <v>180.05</v>
      </c>
      <c r="N58" s="183">
        <f t="shared" ca="1" si="10"/>
        <v>145.02084398778115</v>
      </c>
      <c r="O58" s="184">
        <f t="shared" ca="1" si="11"/>
        <v>41.434526853651761</v>
      </c>
      <c r="P58" s="184">
        <f t="shared" ca="1" si="12"/>
        <v>5.17931585670647E-2</v>
      </c>
      <c r="Q58" s="184">
        <f t="shared" ca="1" si="13"/>
        <v>0</v>
      </c>
      <c r="R58" s="185">
        <f t="shared" ca="1" si="14"/>
        <v>186.50716399999996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186.54699600000001</v>
      </c>
      <c r="H59" s="186">
        <f t="shared" ca="1" si="2"/>
        <v>180.09246999999999</v>
      </c>
      <c r="I59" s="187">
        <f t="shared" ca="1" si="5"/>
        <v>140</v>
      </c>
      <c r="J59" s="184">
        <f t="shared" ca="1" si="6"/>
        <v>40</v>
      </c>
      <c r="K59" s="184">
        <f t="shared" ca="1" si="7"/>
        <v>0.09</v>
      </c>
      <c r="L59" s="184">
        <f t="shared" ca="1" si="8"/>
        <v>0</v>
      </c>
      <c r="M59" s="185">
        <f t="shared" ca="1" si="9"/>
        <v>180.09</v>
      </c>
      <c r="N59" s="183">
        <f t="shared" ca="1" si="10"/>
        <v>145.01959820089957</v>
      </c>
      <c r="O59" s="184">
        <f t="shared" ca="1" si="11"/>
        <v>41.434170914542733</v>
      </c>
      <c r="P59" s="184">
        <f t="shared" ca="1" si="12"/>
        <v>9.3226884557721143E-2</v>
      </c>
      <c r="Q59" s="184">
        <f t="shared" ca="1" si="13"/>
        <v>0</v>
      </c>
      <c r="R59" s="185">
        <f t="shared" ca="1" si="14"/>
        <v>186.54699600000001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186.50716399999999</v>
      </c>
      <c r="H60" s="186">
        <f t="shared" ca="1" si="2"/>
        <v>180.05401599999999</v>
      </c>
      <c r="I60" s="187">
        <f t="shared" ca="1" si="5"/>
        <v>140</v>
      </c>
      <c r="J60" s="184">
        <f t="shared" ca="1" si="6"/>
        <v>40</v>
      </c>
      <c r="K60" s="184">
        <f t="shared" ca="1" si="7"/>
        <v>0.05</v>
      </c>
      <c r="L60" s="184">
        <f t="shared" ca="1" si="8"/>
        <v>0</v>
      </c>
      <c r="M60" s="185">
        <f t="shared" ca="1" si="9"/>
        <v>180.05</v>
      </c>
      <c r="N60" s="183">
        <f t="shared" ca="1" si="10"/>
        <v>145.02084398778115</v>
      </c>
      <c r="O60" s="184">
        <f t="shared" ca="1" si="11"/>
        <v>41.434526853651761</v>
      </c>
      <c r="P60" s="184">
        <f t="shared" ca="1" si="12"/>
        <v>5.17931585670647E-2</v>
      </c>
      <c r="Q60" s="184">
        <f t="shared" ca="1" si="13"/>
        <v>0</v>
      </c>
      <c r="R60" s="185">
        <f t="shared" ca="1" si="14"/>
        <v>186.50716399999996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186.54699600000001</v>
      </c>
      <c r="H61" s="186">
        <f t="shared" ca="1" si="2"/>
        <v>180.09246999999999</v>
      </c>
      <c r="I61" s="187">
        <f t="shared" ca="1" si="5"/>
        <v>140</v>
      </c>
      <c r="J61" s="184">
        <f t="shared" ca="1" si="6"/>
        <v>40</v>
      </c>
      <c r="K61" s="184">
        <f t="shared" ca="1" si="7"/>
        <v>0.09</v>
      </c>
      <c r="L61" s="184">
        <f t="shared" ca="1" si="8"/>
        <v>0</v>
      </c>
      <c r="M61" s="185">
        <f t="shared" ca="1" si="9"/>
        <v>180.09</v>
      </c>
      <c r="N61" s="183">
        <f t="shared" ca="1" si="10"/>
        <v>145.01959820089957</v>
      </c>
      <c r="O61" s="184">
        <f t="shared" ca="1" si="11"/>
        <v>41.434170914542733</v>
      </c>
      <c r="P61" s="184">
        <f t="shared" ca="1" si="12"/>
        <v>9.3226884557721143E-2</v>
      </c>
      <c r="Q61" s="184">
        <f t="shared" ca="1" si="13"/>
        <v>0</v>
      </c>
      <c r="R61" s="185">
        <f t="shared" ca="1" si="14"/>
        <v>186.54699600000001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186.516458</v>
      </c>
      <c r="H62" s="186">
        <f t="shared" ca="1" si="2"/>
        <v>180.06298899999999</v>
      </c>
      <c r="I62" s="187">
        <f t="shared" ca="1" si="5"/>
        <v>140</v>
      </c>
      <c r="J62" s="184">
        <f t="shared" ca="1" si="6"/>
        <v>40</v>
      </c>
      <c r="K62" s="184">
        <f t="shared" ca="1" si="7"/>
        <v>0.06</v>
      </c>
      <c r="L62" s="184">
        <f t="shared" ca="1" si="8"/>
        <v>0</v>
      </c>
      <c r="M62" s="185">
        <f t="shared" ca="1" si="9"/>
        <v>180.06</v>
      </c>
      <c r="N62" s="183">
        <f t="shared" ca="1" si="10"/>
        <v>145.0200162168166</v>
      </c>
      <c r="O62" s="184">
        <f t="shared" ca="1" si="11"/>
        <v>41.434290347661893</v>
      </c>
      <c r="P62" s="184">
        <f t="shared" ca="1" si="12"/>
        <v>6.2151435521492826E-2</v>
      </c>
      <c r="Q62" s="184">
        <f t="shared" ca="1" si="13"/>
        <v>0</v>
      </c>
      <c r="R62" s="185">
        <f t="shared" ca="1" si="14"/>
        <v>186.51645799999997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186.55628999999999</v>
      </c>
      <c r="H63" s="186">
        <f t="shared" ca="1" si="2"/>
        <v>180.10144199999999</v>
      </c>
      <c r="I63" s="187">
        <f t="shared" ca="1" si="5"/>
        <v>140</v>
      </c>
      <c r="J63" s="184">
        <f t="shared" ca="1" si="6"/>
        <v>40</v>
      </c>
      <c r="K63" s="184">
        <f t="shared" ca="1" si="7"/>
        <v>0.1</v>
      </c>
      <c r="L63" s="184">
        <f t="shared" ca="1" si="8"/>
        <v>0</v>
      </c>
      <c r="M63" s="185">
        <f t="shared" ca="1" si="9"/>
        <v>180.1</v>
      </c>
      <c r="N63" s="183">
        <f t="shared" ca="1" si="10"/>
        <v>145.01877068295391</v>
      </c>
      <c r="O63" s="184">
        <f t="shared" ca="1" si="11"/>
        <v>41.433934480843973</v>
      </c>
      <c r="P63" s="184">
        <f t="shared" ca="1" si="12"/>
        <v>0.10358483620210994</v>
      </c>
      <c r="Q63" s="184">
        <f t="shared" ca="1" si="13"/>
        <v>0</v>
      </c>
      <c r="R63" s="185">
        <f t="shared" ca="1" si="14"/>
        <v>186.55628999999999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186.516458</v>
      </c>
      <c r="H64" s="186">
        <f t="shared" ca="1" si="2"/>
        <v>180.06298899999999</v>
      </c>
      <c r="I64" s="187">
        <f t="shared" ca="1" si="5"/>
        <v>140</v>
      </c>
      <c r="J64" s="184">
        <f t="shared" ca="1" si="6"/>
        <v>40</v>
      </c>
      <c r="K64" s="184">
        <f t="shared" ca="1" si="7"/>
        <v>0.06</v>
      </c>
      <c r="L64" s="184">
        <f t="shared" ca="1" si="8"/>
        <v>0</v>
      </c>
      <c r="M64" s="185">
        <f t="shared" ca="1" si="9"/>
        <v>180.06</v>
      </c>
      <c r="N64" s="183">
        <f t="shared" ca="1" si="10"/>
        <v>145.0200162168166</v>
      </c>
      <c r="O64" s="184">
        <f t="shared" ca="1" si="11"/>
        <v>41.434290347661893</v>
      </c>
      <c r="P64" s="184">
        <f t="shared" ca="1" si="12"/>
        <v>6.2151435521492826E-2</v>
      </c>
      <c r="Q64" s="184">
        <f t="shared" ca="1" si="13"/>
        <v>0</v>
      </c>
      <c r="R64" s="185">
        <f t="shared" ca="1" si="14"/>
        <v>186.51645799999997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186.560273</v>
      </c>
      <c r="H65" s="186">
        <f t="shared" ca="1" si="2"/>
        <v>180.105288</v>
      </c>
      <c r="I65" s="187">
        <f t="shared" ca="1" si="5"/>
        <v>140</v>
      </c>
      <c r="J65" s="184">
        <f t="shared" ca="1" si="6"/>
        <v>40</v>
      </c>
      <c r="K65" s="184">
        <f t="shared" ca="1" si="7"/>
        <v>0.11</v>
      </c>
      <c r="L65" s="184">
        <f t="shared" ca="1" si="8"/>
        <v>0</v>
      </c>
      <c r="M65" s="185">
        <f t="shared" ca="1" si="9"/>
        <v>180.11</v>
      </c>
      <c r="N65" s="183">
        <f t="shared" ca="1" si="10"/>
        <v>145.01381500194324</v>
      </c>
      <c r="O65" s="184">
        <f t="shared" ca="1" si="11"/>
        <v>41.432518571983785</v>
      </c>
      <c r="P65" s="184">
        <f t="shared" ca="1" si="12"/>
        <v>0.1139394260729554</v>
      </c>
      <c r="Q65" s="184">
        <f t="shared" ca="1" si="13"/>
        <v>0</v>
      </c>
      <c r="R65" s="185">
        <f t="shared" ca="1" si="14"/>
        <v>186.560273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186.52044100000001</v>
      </c>
      <c r="H66" s="186">
        <f t="shared" ca="1" si="2"/>
        <v>180.066834</v>
      </c>
      <c r="I66" s="187">
        <f t="shared" ca="1" si="5"/>
        <v>140</v>
      </c>
      <c r="J66" s="184">
        <f t="shared" ca="1" si="6"/>
        <v>40</v>
      </c>
      <c r="K66" s="184">
        <f t="shared" ca="1" si="7"/>
        <v>7.0000000000000007E-2</v>
      </c>
      <c r="L66" s="184">
        <f t="shared" ca="1" si="8"/>
        <v>0</v>
      </c>
      <c r="M66" s="185">
        <f t="shared" ca="1" si="9"/>
        <v>180.07</v>
      </c>
      <c r="N66" s="183">
        <f t="shared" ca="1" si="10"/>
        <v>145.01505936580219</v>
      </c>
      <c r="O66" s="184">
        <f t="shared" ca="1" si="11"/>
        <v>41.432874104514916</v>
      </c>
      <c r="P66" s="184">
        <f t="shared" ca="1" si="12"/>
        <v>7.2507529682901098E-2</v>
      </c>
      <c r="Q66" s="184">
        <f t="shared" ca="1" si="13"/>
        <v>0</v>
      </c>
      <c r="R66" s="185">
        <f t="shared" ca="1" si="14"/>
        <v>186.52044100000001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186.560273</v>
      </c>
      <c r="H67" s="186">
        <f t="shared" ref="H67:H98" ca="1" si="17">INDIRECT("ISGS_Delhi_pp!" &amp; $V$3 &amp; X67)</f>
        <v>180.105288</v>
      </c>
      <c r="I67" s="187">
        <f t="shared" ca="1" si="5"/>
        <v>140</v>
      </c>
      <c r="J67" s="184">
        <f t="shared" ca="1" si="6"/>
        <v>40</v>
      </c>
      <c r="K67" s="184">
        <f t="shared" ca="1" si="7"/>
        <v>0.11</v>
      </c>
      <c r="L67" s="184">
        <f t="shared" ca="1" si="8"/>
        <v>0</v>
      </c>
      <c r="M67" s="185">
        <f t="shared" ca="1" si="9"/>
        <v>180.11</v>
      </c>
      <c r="N67" s="183">
        <f t="shared" ca="1" si="10"/>
        <v>145.01381500194324</v>
      </c>
      <c r="O67" s="184">
        <f t="shared" ca="1" si="11"/>
        <v>41.432518571983785</v>
      </c>
      <c r="P67" s="184">
        <f t="shared" ca="1" si="12"/>
        <v>0.1139394260729554</v>
      </c>
      <c r="Q67" s="184">
        <f t="shared" ca="1" si="13"/>
        <v>0</v>
      </c>
      <c r="R67" s="185">
        <f t="shared" ca="1" si="14"/>
        <v>186.560273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186.52044100000001</v>
      </c>
      <c r="H68" s="186">
        <f t="shared" ca="1" si="17"/>
        <v>180.066834</v>
      </c>
      <c r="I68" s="187">
        <f t="shared" ref="I68:I98" ca="1" si="20">INDIRECT("BRPL_EOD!" &amp; $V$3 &amp; X68)</f>
        <v>140</v>
      </c>
      <c r="J68" s="184">
        <f t="shared" ref="J68:J98" ca="1" si="21">INDIRECT("BYPL_EOD!" &amp; $V$3 &amp; X68)</f>
        <v>40</v>
      </c>
      <c r="K68" s="184">
        <f t="shared" ref="K68:K98" ca="1" si="22">INDIRECT("TPDDL_EOD!" &amp; $V$3 &amp; X68)</f>
        <v>7.0000000000000007E-2</v>
      </c>
      <c r="L68" s="184">
        <f t="shared" ref="L68:L98" ca="1" si="23">INDIRECT("NDMC_EOD!" &amp; $V$3 &amp; X68)</f>
        <v>0</v>
      </c>
      <c r="M68" s="185">
        <f t="shared" ref="M68:M98" ca="1" si="24">SUM(I68:L68)</f>
        <v>180.07</v>
      </c>
      <c r="N68" s="183">
        <f t="shared" ref="N68:N98" ca="1" si="25">INDIRECT("BRPL_ISGS_exbus!" &amp; $V$3 &amp; X68)</f>
        <v>145.01505936580219</v>
      </c>
      <c r="O68" s="184">
        <f t="shared" ref="O68:O98" ca="1" si="26">INDIRECT("BYPL_ISGS_exbus!" &amp; $V$3 &amp; X68)</f>
        <v>41.432874104514916</v>
      </c>
      <c r="P68" s="184">
        <f t="shared" ref="P68:P98" ca="1" si="27">INDIRECT("TPDDL_ISGS_exbus!" &amp; $V$3 &amp; X68)</f>
        <v>7.2507529682901098E-2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186.52044100000001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186.57355000000001</v>
      </c>
      <c r="H69" s="186">
        <f t="shared" ca="1" si="17"/>
        <v>180.11810500000001</v>
      </c>
      <c r="I69" s="187">
        <f t="shared" ca="1" si="20"/>
        <v>140</v>
      </c>
      <c r="J69" s="184">
        <f t="shared" ca="1" si="21"/>
        <v>40</v>
      </c>
      <c r="K69" s="184">
        <f t="shared" ca="1" si="22"/>
        <v>0.12</v>
      </c>
      <c r="L69" s="184">
        <f t="shared" ca="1" si="23"/>
        <v>0</v>
      </c>
      <c r="M69" s="185">
        <f t="shared" ca="1" si="24"/>
        <v>180.12</v>
      </c>
      <c r="N69" s="183">
        <f t="shared" ca="1" si="25"/>
        <v>145.01608372196316</v>
      </c>
      <c r="O69" s="184">
        <f t="shared" ca="1" si="26"/>
        <v>41.433166777703754</v>
      </c>
      <c r="P69" s="184">
        <f t="shared" ca="1" si="27"/>
        <v>0.12429950033311125</v>
      </c>
      <c r="Q69" s="184">
        <f t="shared" ca="1" si="28"/>
        <v>0</v>
      </c>
      <c r="R69" s="185">
        <f t="shared" ca="1" si="29"/>
        <v>186.57355000000001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186.52044100000001</v>
      </c>
      <c r="H70" s="186">
        <f t="shared" ca="1" si="17"/>
        <v>180.066834</v>
      </c>
      <c r="I70" s="187">
        <f t="shared" ca="1" si="20"/>
        <v>140</v>
      </c>
      <c r="J70" s="184">
        <f t="shared" ca="1" si="21"/>
        <v>40</v>
      </c>
      <c r="K70" s="184">
        <f t="shared" ca="1" si="22"/>
        <v>7.0000000000000007E-2</v>
      </c>
      <c r="L70" s="184">
        <f t="shared" ca="1" si="23"/>
        <v>0</v>
      </c>
      <c r="M70" s="185">
        <f t="shared" ca="1" si="24"/>
        <v>180.07</v>
      </c>
      <c r="N70" s="183">
        <f t="shared" ca="1" si="25"/>
        <v>145.01505936580219</v>
      </c>
      <c r="O70" s="184">
        <f t="shared" ca="1" si="26"/>
        <v>41.432874104514916</v>
      </c>
      <c r="P70" s="184">
        <f t="shared" ca="1" si="27"/>
        <v>7.2507529682901098E-2</v>
      </c>
      <c r="Q70" s="184">
        <f t="shared" ca="1" si="28"/>
        <v>0</v>
      </c>
      <c r="R70" s="185">
        <f t="shared" ca="1" si="29"/>
        <v>186.52044100000001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186.57355000000001</v>
      </c>
      <c r="H71" s="186">
        <f t="shared" ca="1" si="17"/>
        <v>180.11810500000001</v>
      </c>
      <c r="I71" s="187">
        <f t="shared" ca="1" si="20"/>
        <v>140</v>
      </c>
      <c r="J71" s="184">
        <f t="shared" ca="1" si="21"/>
        <v>40</v>
      </c>
      <c r="K71" s="184">
        <f t="shared" ca="1" si="22"/>
        <v>0.12</v>
      </c>
      <c r="L71" s="184">
        <f t="shared" ca="1" si="23"/>
        <v>0</v>
      </c>
      <c r="M71" s="185">
        <f t="shared" ca="1" si="24"/>
        <v>180.12</v>
      </c>
      <c r="N71" s="183">
        <f t="shared" ca="1" si="25"/>
        <v>145.01608372196316</v>
      </c>
      <c r="O71" s="184">
        <f t="shared" ca="1" si="26"/>
        <v>41.433166777703754</v>
      </c>
      <c r="P71" s="184">
        <f t="shared" ca="1" si="27"/>
        <v>0.12429950033311125</v>
      </c>
      <c r="Q71" s="184">
        <f t="shared" ca="1" si="28"/>
        <v>0</v>
      </c>
      <c r="R71" s="185">
        <f t="shared" ca="1" si="29"/>
        <v>186.57355000000001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186.52044100000001</v>
      </c>
      <c r="H72" s="186">
        <f t="shared" ca="1" si="17"/>
        <v>180.066834</v>
      </c>
      <c r="I72" s="187">
        <f t="shared" ca="1" si="20"/>
        <v>140</v>
      </c>
      <c r="J72" s="184">
        <f t="shared" ca="1" si="21"/>
        <v>40</v>
      </c>
      <c r="K72" s="184">
        <f t="shared" ca="1" si="22"/>
        <v>7.0000000000000007E-2</v>
      </c>
      <c r="L72" s="184">
        <f t="shared" ca="1" si="23"/>
        <v>0</v>
      </c>
      <c r="M72" s="185">
        <f t="shared" ca="1" si="24"/>
        <v>180.07</v>
      </c>
      <c r="N72" s="183">
        <f t="shared" ca="1" si="25"/>
        <v>145.01505936580219</v>
      </c>
      <c r="O72" s="184">
        <f t="shared" ca="1" si="26"/>
        <v>41.432874104514916</v>
      </c>
      <c r="P72" s="184">
        <f t="shared" ca="1" si="27"/>
        <v>7.2507529682901098E-2</v>
      </c>
      <c r="Q72" s="184">
        <f t="shared" ca="1" si="28"/>
        <v>0</v>
      </c>
      <c r="R72" s="185">
        <f t="shared" ca="1" si="29"/>
        <v>186.52044100000001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186.57355000000001</v>
      </c>
      <c r="H73" s="186">
        <f t="shared" ca="1" si="17"/>
        <v>180.11810500000001</v>
      </c>
      <c r="I73" s="187">
        <f t="shared" ca="1" si="20"/>
        <v>140</v>
      </c>
      <c r="J73" s="184">
        <f t="shared" ca="1" si="21"/>
        <v>40</v>
      </c>
      <c r="K73" s="184">
        <f t="shared" ca="1" si="22"/>
        <v>0.12</v>
      </c>
      <c r="L73" s="184">
        <f t="shared" ca="1" si="23"/>
        <v>0</v>
      </c>
      <c r="M73" s="185">
        <f t="shared" ca="1" si="24"/>
        <v>180.12</v>
      </c>
      <c r="N73" s="183">
        <f t="shared" ca="1" si="25"/>
        <v>145.01608372196316</v>
      </c>
      <c r="O73" s="184">
        <f t="shared" ca="1" si="26"/>
        <v>41.433166777703754</v>
      </c>
      <c r="P73" s="184">
        <f t="shared" ca="1" si="27"/>
        <v>0.12429950033311125</v>
      </c>
      <c r="Q73" s="184">
        <f t="shared" ca="1" si="28"/>
        <v>0</v>
      </c>
      <c r="R73" s="185">
        <f t="shared" ca="1" si="29"/>
        <v>186.57355000000001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186.52044100000001</v>
      </c>
      <c r="H74" s="186">
        <f t="shared" ca="1" si="17"/>
        <v>180.066834</v>
      </c>
      <c r="I74" s="187">
        <f t="shared" ca="1" si="20"/>
        <v>140</v>
      </c>
      <c r="J74" s="184">
        <f t="shared" ca="1" si="21"/>
        <v>40</v>
      </c>
      <c r="K74" s="184">
        <f t="shared" ca="1" si="22"/>
        <v>7.0000000000000007E-2</v>
      </c>
      <c r="L74" s="184">
        <f t="shared" ca="1" si="23"/>
        <v>0</v>
      </c>
      <c r="M74" s="185">
        <f t="shared" ca="1" si="24"/>
        <v>180.07</v>
      </c>
      <c r="N74" s="183">
        <f t="shared" ca="1" si="25"/>
        <v>145.01505936580219</v>
      </c>
      <c r="O74" s="184">
        <f t="shared" ca="1" si="26"/>
        <v>41.432874104514916</v>
      </c>
      <c r="P74" s="184">
        <f t="shared" ca="1" si="27"/>
        <v>7.2507529682901098E-2</v>
      </c>
      <c r="Q74" s="184">
        <f t="shared" ca="1" si="28"/>
        <v>0</v>
      </c>
      <c r="R74" s="185">
        <f t="shared" ca="1" si="29"/>
        <v>186.52044100000001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186.57355000000001</v>
      </c>
      <c r="H75" s="186">
        <f t="shared" ca="1" si="17"/>
        <v>180.11810500000001</v>
      </c>
      <c r="I75" s="187">
        <f t="shared" ca="1" si="20"/>
        <v>140</v>
      </c>
      <c r="J75" s="184">
        <f t="shared" ca="1" si="21"/>
        <v>40</v>
      </c>
      <c r="K75" s="184">
        <f t="shared" ca="1" si="22"/>
        <v>0.12</v>
      </c>
      <c r="L75" s="184">
        <f t="shared" ca="1" si="23"/>
        <v>0</v>
      </c>
      <c r="M75" s="185">
        <f t="shared" ca="1" si="24"/>
        <v>180.12</v>
      </c>
      <c r="N75" s="183">
        <f t="shared" ca="1" si="25"/>
        <v>145.01608372196316</v>
      </c>
      <c r="O75" s="184">
        <f t="shared" ca="1" si="26"/>
        <v>41.433166777703754</v>
      </c>
      <c r="P75" s="184">
        <f t="shared" ca="1" si="27"/>
        <v>0.12429950033311125</v>
      </c>
      <c r="Q75" s="184">
        <f t="shared" ca="1" si="28"/>
        <v>0</v>
      </c>
      <c r="R75" s="185">
        <f t="shared" ca="1" si="29"/>
        <v>186.57355000000001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186.52044100000001</v>
      </c>
      <c r="H76" s="186">
        <f t="shared" ca="1" si="17"/>
        <v>180.066834</v>
      </c>
      <c r="I76" s="187">
        <f t="shared" ca="1" si="20"/>
        <v>140</v>
      </c>
      <c r="J76" s="184">
        <f t="shared" ca="1" si="21"/>
        <v>40</v>
      </c>
      <c r="K76" s="184">
        <f t="shared" ca="1" si="22"/>
        <v>7.0000000000000007E-2</v>
      </c>
      <c r="L76" s="184">
        <f t="shared" ca="1" si="23"/>
        <v>0</v>
      </c>
      <c r="M76" s="185">
        <f t="shared" ca="1" si="24"/>
        <v>180.07</v>
      </c>
      <c r="N76" s="183">
        <f t="shared" ca="1" si="25"/>
        <v>145.01505936580219</v>
      </c>
      <c r="O76" s="184">
        <f t="shared" ca="1" si="26"/>
        <v>41.432874104514916</v>
      </c>
      <c r="P76" s="184">
        <f t="shared" ca="1" si="27"/>
        <v>7.2507529682901098E-2</v>
      </c>
      <c r="Q76" s="184">
        <f t="shared" ca="1" si="28"/>
        <v>0</v>
      </c>
      <c r="R76" s="185">
        <f t="shared" ca="1" si="29"/>
        <v>186.52044100000001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186.57355000000001</v>
      </c>
      <c r="H77" s="186">
        <f t="shared" ca="1" si="17"/>
        <v>180.11810500000001</v>
      </c>
      <c r="I77" s="187">
        <f t="shared" ca="1" si="20"/>
        <v>140</v>
      </c>
      <c r="J77" s="184">
        <f t="shared" ca="1" si="21"/>
        <v>40</v>
      </c>
      <c r="K77" s="184">
        <f t="shared" ca="1" si="22"/>
        <v>0.12</v>
      </c>
      <c r="L77" s="184">
        <f t="shared" ca="1" si="23"/>
        <v>0</v>
      </c>
      <c r="M77" s="185">
        <f t="shared" ca="1" si="24"/>
        <v>180.12</v>
      </c>
      <c r="N77" s="183">
        <f t="shared" ca="1" si="25"/>
        <v>145.01608372196316</v>
      </c>
      <c r="O77" s="184">
        <f t="shared" ca="1" si="26"/>
        <v>41.433166777703754</v>
      </c>
      <c r="P77" s="184">
        <f t="shared" ca="1" si="27"/>
        <v>0.12429950033311125</v>
      </c>
      <c r="Q77" s="184">
        <f t="shared" ca="1" si="28"/>
        <v>0</v>
      </c>
      <c r="R77" s="185">
        <f t="shared" ca="1" si="29"/>
        <v>186.57355000000001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186.52044100000001</v>
      </c>
      <c r="H78" s="186">
        <f t="shared" ca="1" si="17"/>
        <v>180.066834</v>
      </c>
      <c r="I78" s="187">
        <f t="shared" ca="1" si="20"/>
        <v>140</v>
      </c>
      <c r="J78" s="184">
        <f t="shared" ca="1" si="21"/>
        <v>40</v>
      </c>
      <c r="K78" s="184">
        <f t="shared" ca="1" si="22"/>
        <v>7.0000000000000007E-2</v>
      </c>
      <c r="L78" s="184">
        <f t="shared" ca="1" si="23"/>
        <v>0</v>
      </c>
      <c r="M78" s="185">
        <f t="shared" ca="1" si="24"/>
        <v>180.07</v>
      </c>
      <c r="N78" s="183">
        <f t="shared" ca="1" si="25"/>
        <v>145.01505936580219</v>
      </c>
      <c r="O78" s="184">
        <f t="shared" ca="1" si="26"/>
        <v>41.432874104514916</v>
      </c>
      <c r="P78" s="184">
        <f t="shared" ca="1" si="27"/>
        <v>7.2507529682901098E-2</v>
      </c>
      <c r="Q78" s="184">
        <f t="shared" ca="1" si="28"/>
        <v>0</v>
      </c>
      <c r="R78" s="185">
        <f t="shared" ca="1" si="29"/>
        <v>186.52044100000001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188.05121600000001</v>
      </c>
      <c r="H79" s="186">
        <f t="shared" ca="1" si="17"/>
        <v>181.54464400000001</v>
      </c>
      <c r="I79" s="187">
        <f t="shared" ca="1" si="20"/>
        <v>142.5</v>
      </c>
      <c r="J79" s="184">
        <f t="shared" ca="1" si="21"/>
        <v>39.04</v>
      </c>
      <c r="K79" s="184">
        <f t="shared" ca="1" si="22"/>
        <v>0</v>
      </c>
      <c r="L79" s="184">
        <f t="shared" ca="1" si="23"/>
        <v>0</v>
      </c>
      <c r="M79" s="185">
        <f t="shared" ca="1" si="24"/>
        <v>181.54</v>
      </c>
      <c r="N79" s="183">
        <f t="shared" ca="1" si="25"/>
        <v>147.61098534758182</v>
      </c>
      <c r="O79" s="184">
        <f t="shared" ca="1" si="26"/>
        <v>40.440230652418208</v>
      </c>
      <c r="P79" s="184">
        <f t="shared" ca="1" si="27"/>
        <v>0</v>
      </c>
      <c r="Q79" s="184">
        <f t="shared" ca="1" si="28"/>
        <v>0</v>
      </c>
      <c r="R79" s="185">
        <f t="shared" ca="1" si="29"/>
        <v>188.05121600000001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196</v>
      </c>
      <c r="H80" s="186">
        <f t="shared" ca="1" si="17"/>
        <v>189.2184</v>
      </c>
      <c r="I80" s="187">
        <f t="shared" ca="1" si="20"/>
        <v>150.6</v>
      </c>
      <c r="J80" s="184">
        <f t="shared" ca="1" si="21"/>
        <v>38.619999999999997</v>
      </c>
      <c r="K80" s="184">
        <f t="shared" ca="1" si="22"/>
        <v>0</v>
      </c>
      <c r="L80" s="184">
        <f t="shared" ca="1" si="23"/>
        <v>0</v>
      </c>
      <c r="M80" s="185">
        <f t="shared" ca="1" si="24"/>
        <v>189.22</v>
      </c>
      <c r="N80" s="183">
        <f t="shared" ca="1" si="25"/>
        <v>155.99619490540113</v>
      </c>
      <c r="O80" s="184">
        <f t="shared" ca="1" si="26"/>
        <v>40.003805094598881</v>
      </c>
      <c r="P80" s="184">
        <f t="shared" ca="1" si="27"/>
        <v>0</v>
      </c>
      <c r="Q80" s="184">
        <f t="shared" ca="1" si="28"/>
        <v>0</v>
      </c>
      <c r="R80" s="185">
        <f t="shared" ca="1" si="29"/>
        <v>196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250</v>
      </c>
      <c r="H81" s="186">
        <f t="shared" ca="1" si="17"/>
        <v>241.35</v>
      </c>
      <c r="I81" s="187">
        <f t="shared" ca="1" si="20"/>
        <v>202.73</v>
      </c>
      <c r="J81" s="184">
        <f t="shared" ca="1" si="21"/>
        <v>38.619999999999997</v>
      </c>
      <c r="K81" s="184">
        <f t="shared" ca="1" si="22"/>
        <v>0</v>
      </c>
      <c r="L81" s="184">
        <f t="shared" ca="1" si="23"/>
        <v>0</v>
      </c>
      <c r="M81" s="185">
        <f t="shared" ca="1" si="24"/>
        <v>241.35</v>
      </c>
      <c r="N81" s="183">
        <f t="shared" ca="1" si="25"/>
        <v>209.99585663973482</v>
      </c>
      <c r="O81" s="184">
        <f t="shared" ca="1" si="26"/>
        <v>40.004143360265175</v>
      </c>
      <c r="P81" s="184">
        <f t="shared" ca="1" si="27"/>
        <v>0</v>
      </c>
      <c r="Q81" s="184">
        <f t="shared" ca="1" si="28"/>
        <v>0</v>
      </c>
      <c r="R81" s="185">
        <f t="shared" ca="1" si="29"/>
        <v>250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305</v>
      </c>
      <c r="H82" s="186">
        <f t="shared" ca="1" si="17"/>
        <v>294.447</v>
      </c>
      <c r="I82" s="187">
        <f t="shared" ca="1" si="20"/>
        <v>255.83</v>
      </c>
      <c r="J82" s="184">
        <f t="shared" ca="1" si="21"/>
        <v>38.619999999999997</v>
      </c>
      <c r="K82" s="184">
        <f t="shared" ca="1" si="22"/>
        <v>0</v>
      </c>
      <c r="L82" s="184">
        <f t="shared" ca="1" si="23"/>
        <v>0</v>
      </c>
      <c r="M82" s="185">
        <f t="shared" ca="1" si="24"/>
        <v>294.45</v>
      </c>
      <c r="N82" s="183">
        <f t="shared" ca="1" si="25"/>
        <v>264.99626422142978</v>
      </c>
      <c r="O82" s="184">
        <f t="shared" ca="1" si="26"/>
        <v>40.003735778570217</v>
      </c>
      <c r="P82" s="184">
        <f t="shared" ca="1" si="27"/>
        <v>0</v>
      </c>
      <c r="Q82" s="184">
        <f t="shared" ca="1" si="28"/>
        <v>0</v>
      </c>
      <c r="R82" s="185">
        <f t="shared" ca="1" si="29"/>
        <v>305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305</v>
      </c>
      <c r="H83" s="186">
        <f t="shared" ca="1" si="17"/>
        <v>294.447</v>
      </c>
      <c r="I83" s="187">
        <f t="shared" ca="1" si="20"/>
        <v>255.83</v>
      </c>
      <c r="J83" s="184">
        <f t="shared" ca="1" si="21"/>
        <v>38.619999999999997</v>
      </c>
      <c r="K83" s="184">
        <f t="shared" ca="1" si="22"/>
        <v>0</v>
      </c>
      <c r="L83" s="184">
        <f t="shared" ca="1" si="23"/>
        <v>0</v>
      </c>
      <c r="M83" s="185">
        <f t="shared" ca="1" si="24"/>
        <v>294.45</v>
      </c>
      <c r="N83" s="183">
        <f t="shared" ca="1" si="25"/>
        <v>264.99626422142978</v>
      </c>
      <c r="O83" s="184">
        <f t="shared" ca="1" si="26"/>
        <v>40.003735778570217</v>
      </c>
      <c r="P83" s="184">
        <f t="shared" ca="1" si="27"/>
        <v>0</v>
      </c>
      <c r="Q83" s="184">
        <f t="shared" ca="1" si="28"/>
        <v>0</v>
      </c>
      <c r="R83" s="185">
        <f t="shared" ca="1" si="29"/>
        <v>305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305</v>
      </c>
      <c r="H84" s="186">
        <f t="shared" ca="1" si="17"/>
        <v>294.447</v>
      </c>
      <c r="I84" s="187">
        <f t="shared" ca="1" si="20"/>
        <v>255.83</v>
      </c>
      <c r="J84" s="184">
        <f t="shared" ca="1" si="21"/>
        <v>38.619999999999997</v>
      </c>
      <c r="K84" s="184">
        <f t="shared" ca="1" si="22"/>
        <v>0</v>
      </c>
      <c r="L84" s="184">
        <f t="shared" ca="1" si="23"/>
        <v>0</v>
      </c>
      <c r="M84" s="185">
        <f t="shared" ca="1" si="24"/>
        <v>294.45</v>
      </c>
      <c r="N84" s="183">
        <f t="shared" ca="1" si="25"/>
        <v>264.99626422142978</v>
      </c>
      <c r="O84" s="184">
        <f t="shared" ca="1" si="26"/>
        <v>40.003735778570217</v>
      </c>
      <c r="P84" s="184">
        <f t="shared" ca="1" si="27"/>
        <v>0</v>
      </c>
      <c r="Q84" s="184">
        <f t="shared" ca="1" si="28"/>
        <v>0</v>
      </c>
      <c r="R84" s="185">
        <f t="shared" ca="1" si="29"/>
        <v>305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314.40890000000002</v>
      </c>
      <c r="H85" s="186">
        <f t="shared" ca="1" si="17"/>
        <v>303.53035199999999</v>
      </c>
      <c r="I85" s="187">
        <f t="shared" ca="1" si="20"/>
        <v>255.83</v>
      </c>
      <c r="J85" s="184">
        <f t="shared" ca="1" si="21"/>
        <v>38.619999999999997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303.52999999999997</v>
      </c>
      <c r="N85" s="183">
        <f t="shared" ca="1" si="25"/>
        <v>264.99927152834977</v>
      </c>
      <c r="O85" s="184">
        <f t="shared" ca="1" si="26"/>
        <v>40.004189760484948</v>
      </c>
      <c r="P85" s="184">
        <f t="shared" ca="1" si="27"/>
        <v>9.4054387111652886</v>
      </c>
      <c r="Q85" s="184">
        <f t="shared" ca="1" si="28"/>
        <v>0</v>
      </c>
      <c r="R85" s="185">
        <f t="shared" ca="1" si="29"/>
        <v>314.40890000000002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314.40890000000002</v>
      </c>
      <c r="H86" s="186">
        <f t="shared" ca="1" si="17"/>
        <v>303.53035199999999</v>
      </c>
      <c r="I86" s="187">
        <f t="shared" ca="1" si="20"/>
        <v>255.83</v>
      </c>
      <c r="J86" s="184">
        <f t="shared" ca="1" si="21"/>
        <v>38.619999999999997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303.52999999999997</v>
      </c>
      <c r="N86" s="183">
        <f t="shared" ca="1" si="25"/>
        <v>264.99927152834977</v>
      </c>
      <c r="O86" s="184">
        <f t="shared" ca="1" si="26"/>
        <v>40.004189760484948</v>
      </c>
      <c r="P86" s="184">
        <f t="shared" ca="1" si="27"/>
        <v>9.4054387111652886</v>
      </c>
      <c r="Q86" s="184">
        <f t="shared" ca="1" si="28"/>
        <v>0</v>
      </c>
      <c r="R86" s="185">
        <f t="shared" ca="1" si="29"/>
        <v>314.40890000000002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314.40890000000002</v>
      </c>
      <c r="H87" s="186">
        <f t="shared" ca="1" si="17"/>
        <v>303.53035199999999</v>
      </c>
      <c r="I87" s="187">
        <f t="shared" ca="1" si="20"/>
        <v>255.83</v>
      </c>
      <c r="J87" s="184">
        <f t="shared" ca="1" si="21"/>
        <v>38.619999999999997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303.52999999999997</v>
      </c>
      <c r="N87" s="183">
        <f t="shared" ca="1" si="25"/>
        <v>264.99927152834977</v>
      </c>
      <c r="O87" s="184">
        <f t="shared" ca="1" si="26"/>
        <v>40.004189760484948</v>
      </c>
      <c r="P87" s="184">
        <f t="shared" ca="1" si="27"/>
        <v>9.4054387111652886</v>
      </c>
      <c r="Q87" s="184">
        <f t="shared" ca="1" si="28"/>
        <v>0</v>
      </c>
      <c r="R87" s="185">
        <f t="shared" ca="1" si="29"/>
        <v>314.40890000000002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314.40890000000002</v>
      </c>
      <c r="H88" s="186">
        <f t="shared" ca="1" si="17"/>
        <v>303.53035199999999</v>
      </c>
      <c r="I88" s="187">
        <f t="shared" ca="1" si="20"/>
        <v>255.83</v>
      </c>
      <c r="J88" s="184">
        <f t="shared" ca="1" si="21"/>
        <v>38.619999999999997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303.52999999999997</v>
      </c>
      <c r="N88" s="183">
        <f t="shared" ca="1" si="25"/>
        <v>264.99927152834977</v>
      </c>
      <c r="O88" s="184">
        <f t="shared" ca="1" si="26"/>
        <v>40.004189760484948</v>
      </c>
      <c r="P88" s="184">
        <f t="shared" ca="1" si="27"/>
        <v>9.4054387111652886</v>
      </c>
      <c r="Q88" s="184">
        <f t="shared" ca="1" si="28"/>
        <v>0</v>
      </c>
      <c r="R88" s="185">
        <f t="shared" ca="1" si="29"/>
        <v>314.40890000000002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314.40890000000002</v>
      </c>
      <c r="H89" s="186">
        <f t="shared" ca="1" si="17"/>
        <v>303.53035199999999</v>
      </c>
      <c r="I89" s="187">
        <f t="shared" ca="1" si="20"/>
        <v>255.83</v>
      </c>
      <c r="J89" s="184">
        <f t="shared" ca="1" si="21"/>
        <v>38.619999999999997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303.52999999999997</v>
      </c>
      <c r="N89" s="183">
        <f t="shared" ca="1" si="25"/>
        <v>264.99927152834977</v>
      </c>
      <c r="O89" s="184">
        <f t="shared" ca="1" si="26"/>
        <v>40.004189760484948</v>
      </c>
      <c r="P89" s="184">
        <f t="shared" ca="1" si="27"/>
        <v>9.4054387111652886</v>
      </c>
      <c r="Q89" s="184">
        <f t="shared" ca="1" si="28"/>
        <v>0</v>
      </c>
      <c r="R89" s="185">
        <f t="shared" ca="1" si="29"/>
        <v>314.40890000000002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314.40890000000002</v>
      </c>
      <c r="H90" s="186">
        <f t="shared" ca="1" si="17"/>
        <v>303.53035199999999</v>
      </c>
      <c r="I90" s="187">
        <f t="shared" ca="1" si="20"/>
        <v>255.83</v>
      </c>
      <c r="J90" s="184">
        <f t="shared" ca="1" si="21"/>
        <v>38.619999999999997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303.52999999999997</v>
      </c>
      <c r="N90" s="183">
        <f t="shared" ca="1" si="25"/>
        <v>264.99927152834977</v>
      </c>
      <c r="O90" s="184">
        <f t="shared" ca="1" si="26"/>
        <v>40.004189760484948</v>
      </c>
      <c r="P90" s="184">
        <f t="shared" ca="1" si="27"/>
        <v>9.4054387111652886</v>
      </c>
      <c r="Q90" s="184">
        <f t="shared" ca="1" si="28"/>
        <v>0</v>
      </c>
      <c r="R90" s="185">
        <f t="shared" ca="1" si="29"/>
        <v>314.40890000000002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314.40890000000002</v>
      </c>
      <c r="H91" s="186">
        <f t="shared" ca="1" si="17"/>
        <v>303.53035199999999</v>
      </c>
      <c r="I91" s="187">
        <f t="shared" ca="1" si="20"/>
        <v>255.83</v>
      </c>
      <c r="J91" s="184">
        <f t="shared" ca="1" si="21"/>
        <v>38.619999999999997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303.52999999999997</v>
      </c>
      <c r="N91" s="183">
        <f t="shared" ca="1" si="25"/>
        <v>264.99927152834977</v>
      </c>
      <c r="O91" s="184">
        <f t="shared" ca="1" si="26"/>
        <v>40.004189760484948</v>
      </c>
      <c r="P91" s="184">
        <f t="shared" ca="1" si="27"/>
        <v>9.4054387111652886</v>
      </c>
      <c r="Q91" s="184">
        <f t="shared" ca="1" si="28"/>
        <v>0</v>
      </c>
      <c r="R91" s="185">
        <f t="shared" ca="1" si="29"/>
        <v>314.40890000000002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314.40890000000002</v>
      </c>
      <c r="H92" s="186">
        <f t="shared" ca="1" si="17"/>
        <v>303.53035199999999</v>
      </c>
      <c r="I92" s="187">
        <f t="shared" ca="1" si="20"/>
        <v>255.83</v>
      </c>
      <c r="J92" s="184">
        <f t="shared" ca="1" si="21"/>
        <v>38.619999999999997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303.52999999999997</v>
      </c>
      <c r="N92" s="183">
        <f t="shared" ca="1" si="25"/>
        <v>264.99927152834977</v>
      </c>
      <c r="O92" s="184">
        <f t="shared" ca="1" si="26"/>
        <v>40.004189760484948</v>
      </c>
      <c r="P92" s="184">
        <f t="shared" ca="1" si="27"/>
        <v>9.4054387111652886</v>
      </c>
      <c r="Q92" s="184">
        <f t="shared" ca="1" si="28"/>
        <v>0</v>
      </c>
      <c r="R92" s="185">
        <f t="shared" ca="1" si="29"/>
        <v>314.40890000000002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314.40890000000002</v>
      </c>
      <c r="H93" s="186">
        <f t="shared" ca="1" si="17"/>
        <v>303.53035199999999</v>
      </c>
      <c r="I93" s="187">
        <f t="shared" ca="1" si="20"/>
        <v>255.83</v>
      </c>
      <c r="J93" s="184">
        <f t="shared" ca="1" si="21"/>
        <v>38.619999999999997</v>
      </c>
      <c r="K93" s="184">
        <f t="shared" ca="1" si="22"/>
        <v>9.08</v>
      </c>
      <c r="L93" s="184">
        <f t="shared" ca="1" si="23"/>
        <v>0</v>
      </c>
      <c r="M93" s="185">
        <f t="shared" ca="1" si="24"/>
        <v>303.52999999999997</v>
      </c>
      <c r="N93" s="183">
        <f t="shared" ca="1" si="25"/>
        <v>264.99927152834977</v>
      </c>
      <c r="O93" s="184">
        <f t="shared" ca="1" si="26"/>
        <v>40.004189760484948</v>
      </c>
      <c r="P93" s="184">
        <f t="shared" ca="1" si="27"/>
        <v>9.4054387111652886</v>
      </c>
      <c r="Q93" s="184">
        <f t="shared" ca="1" si="28"/>
        <v>0</v>
      </c>
      <c r="R93" s="185">
        <f t="shared" ca="1" si="29"/>
        <v>314.40890000000002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314.40890000000002</v>
      </c>
      <c r="H94" s="186">
        <f t="shared" ca="1" si="17"/>
        <v>303.53035199999999</v>
      </c>
      <c r="I94" s="187">
        <f t="shared" ca="1" si="20"/>
        <v>255.83</v>
      </c>
      <c r="J94" s="184">
        <f t="shared" ca="1" si="21"/>
        <v>38.619999999999997</v>
      </c>
      <c r="K94" s="184">
        <f t="shared" ca="1" si="22"/>
        <v>9.08</v>
      </c>
      <c r="L94" s="184">
        <f t="shared" ca="1" si="23"/>
        <v>0</v>
      </c>
      <c r="M94" s="185">
        <f t="shared" ca="1" si="24"/>
        <v>303.52999999999997</v>
      </c>
      <c r="N94" s="183">
        <f t="shared" ca="1" si="25"/>
        <v>264.99927152834977</v>
      </c>
      <c r="O94" s="184">
        <f t="shared" ca="1" si="26"/>
        <v>40.004189760484948</v>
      </c>
      <c r="P94" s="184">
        <f t="shared" ca="1" si="27"/>
        <v>9.4054387111652886</v>
      </c>
      <c r="Q94" s="184">
        <f t="shared" ca="1" si="28"/>
        <v>0</v>
      </c>
      <c r="R94" s="185">
        <f t="shared" ca="1" si="29"/>
        <v>314.40890000000002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314.40890000000002</v>
      </c>
      <c r="H95" s="186">
        <f t="shared" ca="1" si="17"/>
        <v>303.53035199999999</v>
      </c>
      <c r="I95" s="187">
        <f t="shared" ca="1" si="20"/>
        <v>255.83</v>
      </c>
      <c r="J95" s="184">
        <f t="shared" ca="1" si="21"/>
        <v>38.619999999999997</v>
      </c>
      <c r="K95" s="184">
        <f t="shared" ca="1" si="22"/>
        <v>9.08</v>
      </c>
      <c r="L95" s="184">
        <f t="shared" ca="1" si="23"/>
        <v>0</v>
      </c>
      <c r="M95" s="185">
        <f t="shared" ca="1" si="24"/>
        <v>303.52999999999997</v>
      </c>
      <c r="N95" s="183">
        <f t="shared" ca="1" si="25"/>
        <v>264.99927152834977</v>
      </c>
      <c r="O95" s="184">
        <f t="shared" ca="1" si="26"/>
        <v>40.004189760484948</v>
      </c>
      <c r="P95" s="184">
        <f t="shared" ca="1" si="27"/>
        <v>9.4054387111652886</v>
      </c>
      <c r="Q95" s="184">
        <f t="shared" ca="1" si="28"/>
        <v>0</v>
      </c>
      <c r="R95" s="185">
        <f t="shared" ca="1" si="29"/>
        <v>314.40890000000002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314.40890000000002</v>
      </c>
      <c r="H96" s="186">
        <f t="shared" ca="1" si="17"/>
        <v>303.53035199999999</v>
      </c>
      <c r="I96" s="187">
        <f t="shared" ca="1" si="20"/>
        <v>255.83</v>
      </c>
      <c r="J96" s="184">
        <f t="shared" ca="1" si="21"/>
        <v>38.619999999999997</v>
      </c>
      <c r="K96" s="184">
        <f t="shared" ca="1" si="22"/>
        <v>9.08</v>
      </c>
      <c r="L96" s="184">
        <f t="shared" ca="1" si="23"/>
        <v>0</v>
      </c>
      <c r="M96" s="185">
        <f t="shared" ca="1" si="24"/>
        <v>303.52999999999997</v>
      </c>
      <c r="N96" s="183">
        <f t="shared" ca="1" si="25"/>
        <v>264.99927152834977</v>
      </c>
      <c r="O96" s="184">
        <f t="shared" ca="1" si="26"/>
        <v>40.004189760484948</v>
      </c>
      <c r="P96" s="184">
        <f t="shared" ca="1" si="27"/>
        <v>9.4054387111652886</v>
      </c>
      <c r="Q96" s="184">
        <f t="shared" ca="1" si="28"/>
        <v>0</v>
      </c>
      <c r="R96" s="185">
        <f t="shared" ca="1" si="29"/>
        <v>314.40890000000002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314.40890000000002</v>
      </c>
      <c r="H97" s="186">
        <f t="shared" ca="1" si="17"/>
        <v>303.53035199999999</v>
      </c>
      <c r="I97" s="187">
        <f t="shared" ca="1" si="20"/>
        <v>255.83</v>
      </c>
      <c r="J97" s="184">
        <f t="shared" ca="1" si="21"/>
        <v>38.619999999999997</v>
      </c>
      <c r="K97" s="184">
        <f t="shared" ca="1" si="22"/>
        <v>9.08</v>
      </c>
      <c r="L97" s="184">
        <f t="shared" ca="1" si="23"/>
        <v>0</v>
      </c>
      <c r="M97" s="185">
        <f t="shared" ca="1" si="24"/>
        <v>303.52999999999997</v>
      </c>
      <c r="N97" s="183">
        <f t="shared" ca="1" si="25"/>
        <v>264.99927152834977</v>
      </c>
      <c r="O97" s="184">
        <f t="shared" ca="1" si="26"/>
        <v>40.004189760484948</v>
      </c>
      <c r="P97" s="184">
        <f t="shared" ca="1" si="27"/>
        <v>9.4054387111652886</v>
      </c>
      <c r="Q97" s="184">
        <f t="shared" ca="1" si="28"/>
        <v>0</v>
      </c>
      <c r="R97" s="185">
        <f t="shared" ca="1" si="29"/>
        <v>314.40890000000002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314.40890000000002</v>
      </c>
      <c r="H98" s="191">
        <f t="shared" ca="1" si="17"/>
        <v>303.53035199999999</v>
      </c>
      <c r="I98" s="192">
        <f t="shared" ca="1" si="20"/>
        <v>255.83</v>
      </c>
      <c r="J98" s="189">
        <f t="shared" ca="1" si="21"/>
        <v>38.619999999999997</v>
      </c>
      <c r="K98" s="189">
        <f t="shared" ca="1" si="22"/>
        <v>9.08</v>
      </c>
      <c r="L98" s="189">
        <f t="shared" ca="1" si="23"/>
        <v>0</v>
      </c>
      <c r="M98" s="190">
        <f t="shared" ca="1" si="24"/>
        <v>303.52999999999997</v>
      </c>
      <c r="N98" s="188">
        <f t="shared" ca="1" si="25"/>
        <v>264.99927152834977</v>
      </c>
      <c r="O98" s="189">
        <f t="shared" ca="1" si="26"/>
        <v>40.004189760484948</v>
      </c>
      <c r="P98" s="189">
        <f t="shared" ca="1" si="27"/>
        <v>9.4054387111652886</v>
      </c>
      <c r="Q98" s="189">
        <f t="shared" ca="1" si="28"/>
        <v>0</v>
      </c>
      <c r="R98" s="190">
        <f t="shared" ca="1" si="29"/>
        <v>314.40890000000002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5.0129395212499963</v>
      </c>
      <c r="H99" s="59">
        <f t="shared" ca="1" si="30"/>
        <v>4.8394918152500015</v>
      </c>
      <c r="I99" s="175">
        <f t="shared" ca="1" si="30"/>
        <v>3.8608525</v>
      </c>
      <c r="J99" s="54">
        <f t="shared" ca="1" si="30"/>
        <v>0.94612499999999966</v>
      </c>
      <c r="K99" s="54">
        <f t="shared" ca="1" si="30"/>
        <v>3.2494999999999996E-2</v>
      </c>
      <c r="L99" s="54">
        <f t="shared" ca="1" si="30"/>
        <v>0</v>
      </c>
      <c r="M99" s="55">
        <f t="shared" ca="1" si="30"/>
        <v>4.8394725000000003</v>
      </c>
      <c r="N99" s="56">
        <f t="shared" ca="1" si="30"/>
        <v>3.9992410841215493</v>
      </c>
      <c r="O99" s="54">
        <f t="shared" ca="1" si="30"/>
        <v>0.98003877617552893</v>
      </c>
      <c r="P99" s="54">
        <f t="shared" ca="1" si="30"/>
        <v>3.3659660952921749E-2</v>
      </c>
      <c r="Q99" s="54">
        <f t="shared" ca="1" si="30"/>
        <v>0</v>
      </c>
      <c r="R99" s="55">
        <f t="shared" ca="1" si="30"/>
        <v>5.0129395212499963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45116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45116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45116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2023-07-31T08:26:12Z</dcterms:modified>
</cp:coreProperties>
</file>